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录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12" customWidth="1" min="4" max="4"/>
    <col width="12" customWidth="1" min="5" max="5"/>
    <col width="10" customWidth="1" min="6" max="6"/>
    <col width="20" customWidth="1" min="7" max="7"/>
    <col width="14" customWidth="1" min="8" max="8"/>
    <col width="16" customWidth="1" min="9" max="9"/>
    <col width="10" customWidth="1" min="10" max="10"/>
    <col width="12" customWidth="1" min="11" max="11"/>
  </cols>
  <sheetData>
    <row r="1">
      <c r="A1" s="1" t="inlineStr">
        <is>
          <t>运动员号</t>
        </is>
      </c>
      <c r="B1" s="1" t="inlineStr">
        <is>
          <t>代表队</t>
        </is>
      </c>
      <c r="C1" s="1" t="inlineStr">
        <is>
          <t>比赛项目</t>
        </is>
      </c>
      <c r="D1" s="1" t="inlineStr">
        <is>
          <t>专业/休闲组</t>
        </is>
      </c>
      <c r="E1" s="1" t="inlineStr">
        <is>
          <t>姓名</t>
        </is>
      </c>
      <c r="F1" s="1" t="inlineStr">
        <is>
          <t>性别（自动）</t>
        </is>
      </c>
      <c r="G1" s="1" t="inlineStr">
        <is>
          <t>身份证号</t>
        </is>
      </c>
      <c r="H1" s="1" t="inlineStr">
        <is>
          <t>手机号</t>
        </is>
      </c>
      <c r="I1" s="1" t="inlineStr">
        <is>
          <t>年龄组别（自动）</t>
        </is>
      </c>
      <c r="J1" s="1" t="inlineStr">
        <is>
          <t>赛次</t>
        </is>
      </c>
      <c r="K1" s="1" t="inlineStr">
        <is>
          <t>检录状态</t>
        </is>
      </c>
    </row>
    <row r="2">
      <c r="A2" s="2" t="n"/>
      <c r="B2" s="2" t="n"/>
      <c r="C2" s="2" t="n"/>
      <c r="D2" s="2" t="n"/>
      <c r="E2" s="2" t="n"/>
      <c r="F2" s="2">
        <f>IF(G2="","",IF(MOD(MID(G2,17,1),2)=1,"男","女"))</f>
        <v/>
      </c>
      <c r="G2" s="3" t="n"/>
      <c r="H2" s="3" t="n"/>
      <c r="I2" s="2">
        <f>IF(G2="","",IF(F2="男",IF(DATE(MID(G2,7,4),MID(G2,11,2),MID(G2,13,2))&lt;=DATE(2007,12,31),"成年男子组",IF(DATE(MID(G2,7,4),MID(G2,11,2),MID(G2,13,2))&lt;=DATE(2009,12,31),"青年男子甲组",IF(DATE(MID(G2,7,4),MID(G2,11,2),MID(G2,13,2))&lt;=DATE(2011,12,31),"青年男子乙组",IF(DATE(MID(G2,7,4),MID(G2,11,2),MID(G2,13,2))&lt;=DATE(2012,12,31),"青年男子丙组",IF(DATE(MID(G2,7,4),MID(G2,11,2),MID(G2,13,2))&lt;=DATE(2013,12,31),"青年男子丁组",IF(DATE(MID(G2,7,4),MID(G2,11,2),MID(G2,13,2))&lt;=DATE(2014,12,31),"少年男子甲组",IF(DATE(MID(G2,7,4),MID(G2,11,2),MID(G2,13,2))&lt;=DATE(2015,12,31),"少年男子乙组",IF(DATE(MID(G2,7,4),MID(G2,11,2),MID(G2,13,2))&lt;=DATE(2016,12,31),"少年男子丙组",IF(DATE(MID(G2,7,4),MID(G2,11,2),MID(G2,13,2))&lt;=DATE(2017,12,31),"少年男子丁组",IF(DATE(MID(G2,7,4),MID(G2,11,2),MID(G2,13,2))&lt;=DATE(2018,12,31),"少年男子戊组",IF(DATE(MID(G2,7,4),MID(G2,11,2),MID(G2,13,2))&lt;=DATE(2019,12,31),"儿童男子甲组",IF(DATE(MID(G2,7,4),MID(G2,11,2),MID(G2,13,2))&lt;=DATE(2020,12,31),"儿童男子乙组",IF(DATE(MID(G2,7,4),MID(G2,11,2),MID(G2,13,2))&lt;=DATE(2021,12,31),"儿童男子丙组","儿童男子丁组"))))))))))))),IF(F2="女",IF(DATE(MID(G2,7,4),MID(G2,11,2),MID(G2,13,2))&lt;=DATE(2007,12,31),"成年女子组",IF(DATE(MID(G2,7,4),MID(G2,11,2),MID(G2,13,2))&lt;=DATE(2009,12,31),"青年女子甲组",IF(DATE(MID(G2,7,4),MID(G2,11,2),MID(G2,13,2))&lt;=DATE(2011,12,31),"青年女子乙组",IF(DATE(MID(G2,7,4),MID(G2,11,2),MID(G2,13,2))&lt;=DATE(2012,12,31),"青年女子丙组",IF(DATE(MID(G2,7,4),MID(G2,11,2),MID(G2,13,2))&lt;=DATE(2013,12,31),"青年女子丁组",IF(DATE(MID(G2,7,4),MID(G2,11,2),MID(G2,13,2))&lt;=DATE(2014,12,31),"少年女子甲组",IF(DATE(MID(G2,7,4),MID(G2,11,2),MID(G2,13,2))&lt;=DATE(2015,12,31),"少年女子乙组",IF(DATE(MID(G2,7,4),MID(G2,11,2),MID(G2,13,2))&lt;=DATE(2016,12,31),"少年女子丙组",IF(DATE(MID(G2,7,4),MID(G2,11,2),MID(G2,13,2))&lt;=DATE(2017,12,31),"少年女子丁组",IF(DATE(MID(G2,7,4),MID(G2,11,2),MID(G2,13,2))&lt;=DATE(2018,12,31),"少年女子戊组",IF(DATE(MID(G2,7,4),MID(G2,11,2),MID(G2,13,2))&lt;=DATE(2019,12,31),"儿童女子甲组",IF(DATE(MID(G2,7,4),MID(G2,11,2),MID(G2,13,2))&lt;=DATE(2020,12,31),"儿童女子乙组",IF(DATE(MID(G2,7,4),MID(G2,11,2),MID(G2,13,2))&lt;=DATE(2021,12,31),"儿童女子丙组","儿童女子丁组"))))))))))))),IF(DATE(MID(G2,7,4),MID(G2,11,2),MID(G2,13,2))&lt;=DATE(2007,12,31),"成年组",IF(DATE(MID(G2,7,4),MID(G2,11,2),MID(G2,13,2))&lt;=DATE(2009,12,31),"青年甲组",IF(DATE(MID(G2,7,4),MID(G2,11,2),MID(G2,13,2))&lt;=DATE(2011,12,31),"青年乙组",IF(DATE(MID(G2,7,4),MID(G2,11,2),MID(G2,13,2))&lt;=DATE(2012,12,31),"青年丙组",IF(DATE(MID(G2,7,4),MID(G2,11,2),MID(G2,13,2))&lt;=DATE(2013,12,31),"青年丁组",IF(DATE(MID(G2,7,4),MID(G2,11,2),MID(G2,13,2))&lt;=DATE(2014,12,31),"少年甲组",IF(DATE(MID(G2,7,4),MID(G2,11,2),MID(G2,13,2))&lt;=DATE(2015,12,31),"少年乙组",IF(DATE(MID(G2,7,4),MID(G2,11,2),MID(G2,13,2))&lt;=DATE(2016,12,31),"少年丙组",IF(DATE(MID(G2,7,4),MID(G2,11,2),MID(G2,13,2))&lt;=DATE(2017,12,31),"少年丁组",IF(DATE(MID(G2,7,4),MID(G2,11,2),MID(G2,13,2))&lt;=DATE(2018,12,31),"少年戊组",IF(DATE(MID(G2,7,4),MID(G2,11,2),MID(G2,13,2))&lt;=DATE(2019,12,31),"儿童甲组",IF(DATE(MID(G2,7,4),MID(G2,11,2),MID(G2,13,2))&lt;=DATE(2020,12,31),"儿童乙组",IF(DATE(MID(G2,7,4),MID(G2,11,2),MID(G2,13,2))&lt;=DATE(2021,12,31),"儿童丙组","儿童丁组"))))))))))))))))</f>
        <v/>
      </c>
      <c r="J2" s="2" t="n"/>
      <c r="K2" s="2" t="n"/>
    </row>
    <row r="3">
      <c r="A3" s="2" t="n"/>
      <c r="B3" s="2" t="n"/>
      <c r="C3" s="2" t="n"/>
      <c r="D3" s="2" t="n"/>
      <c r="E3" s="2" t="n"/>
      <c r="F3" s="2">
        <f>IF(G3="","",IF(MOD(MID(G3,17,1),2)=1,"男","女"))</f>
        <v/>
      </c>
      <c r="G3" s="3" t="n"/>
      <c r="H3" s="3" t="n"/>
      <c r="I3" s="2">
        <f>IF(G3="","",IF(F3="男",IF(DATE(MID(G3,7,4),MID(G3,11,2),MID(G3,13,2))&lt;=DATE(2007,12,31),"成年男子组",IF(DATE(MID(G3,7,4),MID(G3,11,2),MID(G3,13,2))&lt;=DATE(2009,12,31),"青年男子甲组",IF(DATE(MID(G3,7,4),MID(G3,11,2),MID(G3,13,2))&lt;=DATE(2011,12,31),"青年男子乙组",IF(DATE(MID(G3,7,4),MID(G3,11,2),MID(G3,13,2))&lt;=DATE(2012,12,31),"青年男子丙组",IF(DATE(MID(G3,7,4),MID(G3,11,2),MID(G3,13,2))&lt;=DATE(2013,12,31),"青年男子丁组",IF(DATE(MID(G3,7,4),MID(G3,11,2),MID(G3,13,2))&lt;=DATE(2014,12,31),"少年男子甲组",IF(DATE(MID(G3,7,4),MID(G3,11,2),MID(G3,13,2))&lt;=DATE(2015,12,31),"少年男子乙组",IF(DATE(MID(G3,7,4),MID(G3,11,2),MID(G3,13,2))&lt;=DATE(2016,12,31),"少年男子丙组",IF(DATE(MID(G3,7,4),MID(G3,11,2),MID(G3,13,2))&lt;=DATE(2017,12,31),"少年男子丁组",IF(DATE(MID(G3,7,4),MID(G3,11,2),MID(G3,13,2))&lt;=DATE(2018,12,31),"少年男子戊组",IF(DATE(MID(G3,7,4),MID(G3,11,2),MID(G3,13,2))&lt;=DATE(2019,12,31),"儿童男子甲组",IF(DATE(MID(G3,7,4),MID(G3,11,2),MID(G3,13,2))&lt;=DATE(2020,12,31),"儿童男子乙组",IF(DATE(MID(G3,7,4),MID(G3,11,2),MID(G3,13,2))&lt;=DATE(2021,12,31),"儿童男子丙组","儿童男子丁组"))))))))))))),IF(F3="女",IF(DATE(MID(G3,7,4),MID(G3,11,2),MID(G3,13,2))&lt;=DATE(2007,12,31),"成年女子组",IF(DATE(MID(G3,7,4),MID(G3,11,2),MID(G3,13,2))&lt;=DATE(2009,12,31),"青年女子甲组",IF(DATE(MID(G3,7,4),MID(G3,11,2),MID(G3,13,2))&lt;=DATE(2011,12,31),"青年女子乙组",IF(DATE(MID(G3,7,4),MID(G3,11,2),MID(G3,13,2))&lt;=DATE(2012,12,31),"青年女子丙组",IF(DATE(MID(G3,7,4),MID(G3,11,2),MID(G3,13,2))&lt;=DATE(2013,12,31),"青年女子丁组",IF(DATE(MID(G3,7,4),MID(G3,11,2),MID(G3,13,2))&lt;=DATE(2014,12,31),"少年女子甲组",IF(DATE(MID(G3,7,4),MID(G3,11,2),MID(G3,13,2))&lt;=DATE(2015,12,31),"少年女子乙组",IF(DATE(MID(G3,7,4),MID(G3,11,2),MID(G3,13,2))&lt;=DATE(2016,12,31),"少年女子丙组",IF(DATE(MID(G3,7,4),MID(G3,11,2),MID(G3,13,2))&lt;=DATE(2017,12,31),"少年女子丁组",IF(DATE(MID(G3,7,4),MID(G3,11,2),MID(G3,13,2))&lt;=DATE(2018,12,31),"少年女子戊组",IF(DATE(MID(G3,7,4),MID(G3,11,2),MID(G3,13,2))&lt;=DATE(2019,12,31),"儿童女子甲组",IF(DATE(MID(G3,7,4),MID(G3,11,2),MID(G3,13,2))&lt;=DATE(2020,12,31),"儿童女子乙组",IF(DATE(MID(G3,7,4),MID(G3,11,2),MID(G3,13,2))&lt;=DATE(2021,12,31),"儿童女子丙组","儿童女子丁组"))))))))))))),IF(DATE(MID(G3,7,4),MID(G3,11,2),MID(G3,13,2))&lt;=DATE(2007,12,31),"成年组",IF(DATE(MID(G3,7,4),MID(G3,11,2),MID(G3,13,2))&lt;=DATE(2009,12,31),"青年甲组",IF(DATE(MID(G3,7,4),MID(G3,11,2),MID(G3,13,2))&lt;=DATE(2011,12,31),"青年乙组",IF(DATE(MID(G3,7,4),MID(G3,11,2),MID(G3,13,2))&lt;=DATE(2012,12,31),"青年丙组",IF(DATE(MID(G3,7,4),MID(G3,11,2),MID(G3,13,2))&lt;=DATE(2013,12,31),"青年丁组",IF(DATE(MID(G3,7,4),MID(G3,11,2),MID(G3,13,2))&lt;=DATE(2014,12,31),"少年甲组",IF(DATE(MID(G3,7,4),MID(G3,11,2),MID(G3,13,2))&lt;=DATE(2015,12,31),"少年乙组",IF(DATE(MID(G3,7,4),MID(G3,11,2),MID(G3,13,2))&lt;=DATE(2016,12,31),"少年丙组",IF(DATE(MID(G3,7,4),MID(G3,11,2),MID(G3,13,2))&lt;=DATE(2017,12,31),"少年丁组",IF(DATE(MID(G3,7,4),MID(G3,11,2),MID(G3,13,2))&lt;=DATE(2018,12,31),"少年戊组",IF(DATE(MID(G3,7,4),MID(G3,11,2),MID(G3,13,2))&lt;=DATE(2019,12,31),"儿童甲组",IF(DATE(MID(G3,7,4),MID(G3,11,2),MID(G3,13,2))&lt;=DATE(2020,12,31),"儿童乙组",IF(DATE(MID(G3,7,4),MID(G3,11,2),MID(G3,13,2))&lt;=DATE(2021,12,31),"儿童丙组","儿童丁组"))))))))))))))))</f>
        <v/>
      </c>
      <c r="J3" s="2" t="n"/>
      <c r="K3" s="2" t="n"/>
    </row>
    <row r="4">
      <c r="A4" s="2" t="n"/>
      <c r="B4" s="2" t="n"/>
      <c r="C4" s="2" t="n"/>
      <c r="D4" s="2" t="n"/>
      <c r="E4" s="2" t="n"/>
      <c r="F4" s="2">
        <f>IF(G4="","",IF(MOD(MID(G4,17,1),2)=1,"男","女"))</f>
        <v/>
      </c>
      <c r="G4" s="3" t="n"/>
      <c r="H4" s="3" t="n"/>
      <c r="I4" s="2">
        <f>IF(G4="","",IF(F4="男",IF(DATE(MID(G4,7,4),MID(G4,11,2),MID(G4,13,2))&lt;=DATE(2007,12,31),"成年男子组",IF(DATE(MID(G4,7,4),MID(G4,11,2),MID(G4,13,2))&lt;=DATE(2009,12,31),"青年男子甲组",IF(DATE(MID(G4,7,4),MID(G4,11,2),MID(G4,13,2))&lt;=DATE(2011,12,31),"青年男子乙组",IF(DATE(MID(G4,7,4),MID(G4,11,2),MID(G4,13,2))&lt;=DATE(2012,12,31),"青年男子丙组",IF(DATE(MID(G4,7,4),MID(G4,11,2),MID(G4,13,2))&lt;=DATE(2013,12,31),"青年男子丁组",IF(DATE(MID(G4,7,4),MID(G4,11,2),MID(G4,13,2))&lt;=DATE(2014,12,31),"少年男子甲组",IF(DATE(MID(G4,7,4),MID(G4,11,2),MID(G4,13,2))&lt;=DATE(2015,12,31),"少年男子乙组",IF(DATE(MID(G4,7,4),MID(G4,11,2),MID(G4,13,2))&lt;=DATE(2016,12,31),"少年男子丙组",IF(DATE(MID(G4,7,4),MID(G4,11,2),MID(G4,13,2))&lt;=DATE(2017,12,31),"少年男子丁组",IF(DATE(MID(G4,7,4),MID(G4,11,2),MID(G4,13,2))&lt;=DATE(2018,12,31),"少年男子戊组",IF(DATE(MID(G4,7,4),MID(G4,11,2),MID(G4,13,2))&lt;=DATE(2019,12,31),"儿童男子甲组",IF(DATE(MID(G4,7,4),MID(G4,11,2),MID(G4,13,2))&lt;=DATE(2020,12,31),"儿童男子乙组",IF(DATE(MID(G4,7,4),MID(G4,11,2),MID(G4,13,2))&lt;=DATE(2021,12,31),"儿童男子丙组","儿童男子丁组"))))))))))))),IF(F4="女",IF(DATE(MID(G4,7,4),MID(G4,11,2),MID(G4,13,2))&lt;=DATE(2007,12,31),"成年女子组",IF(DATE(MID(G4,7,4),MID(G4,11,2),MID(G4,13,2))&lt;=DATE(2009,12,31),"青年女子甲组",IF(DATE(MID(G4,7,4),MID(G4,11,2),MID(G4,13,2))&lt;=DATE(2011,12,31),"青年女子乙组",IF(DATE(MID(G4,7,4),MID(G4,11,2),MID(G4,13,2))&lt;=DATE(2012,12,31),"青年女子丙组",IF(DATE(MID(G4,7,4),MID(G4,11,2),MID(G4,13,2))&lt;=DATE(2013,12,31),"青年女子丁组",IF(DATE(MID(G4,7,4),MID(G4,11,2),MID(G4,13,2))&lt;=DATE(2014,12,31),"少年女子甲组",IF(DATE(MID(G4,7,4),MID(G4,11,2),MID(G4,13,2))&lt;=DATE(2015,12,31),"少年女子乙组",IF(DATE(MID(G4,7,4),MID(G4,11,2),MID(G4,13,2))&lt;=DATE(2016,12,31),"少年女子丙组",IF(DATE(MID(G4,7,4),MID(G4,11,2),MID(G4,13,2))&lt;=DATE(2017,12,31),"少年女子丁组",IF(DATE(MID(G4,7,4),MID(G4,11,2),MID(G4,13,2))&lt;=DATE(2018,12,31),"少年女子戊组",IF(DATE(MID(G4,7,4),MID(G4,11,2),MID(G4,13,2))&lt;=DATE(2019,12,31),"儿童女子甲组",IF(DATE(MID(G4,7,4),MID(G4,11,2),MID(G4,13,2))&lt;=DATE(2020,12,31),"儿童女子乙组",IF(DATE(MID(G4,7,4),MID(G4,11,2),MID(G4,13,2))&lt;=DATE(2021,12,31),"儿童女子丙组","儿童女子丁组"))))))))))))),IF(DATE(MID(G4,7,4),MID(G4,11,2),MID(G4,13,2))&lt;=DATE(2007,12,31),"成年组",IF(DATE(MID(G4,7,4),MID(G4,11,2),MID(G4,13,2))&lt;=DATE(2009,12,31),"青年甲组",IF(DATE(MID(G4,7,4),MID(G4,11,2),MID(G4,13,2))&lt;=DATE(2011,12,31),"青年乙组",IF(DATE(MID(G4,7,4),MID(G4,11,2),MID(G4,13,2))&lt;=DATE(2012,12,31),"青年丙组",IF(DATE(MID(G4,7,4),MID(G4,11,2),MID(G4,13,2))&lt;=DATE(2013,12,31),"青年丁组",IF(DATE(MID(G4,7,4),MID(G4,11,2),MID(G4,13,2))&lt;=DATE(2014,12,31),"少年甲组",IF(DATE(MID(G4,7,4),MID(G4,11,2),MID(G4,13,2))&lt;=DATE(2015,12,31),"少年乙组",IF(DATE(MID(G4,7,4),MID(G4,11,2),MID(G4,13,2))&lt;=DATE(2016,12,31),"少年丙组",IF(DATE(MID(G4,7,4),MID(G4,11,2),MID(G4,13,2))&lt;=DATE(2017,12,31),"少年丁组",IF(DATE(MID(G4,7,4),MID(G4,11,2),MID(G4,13,2))&lt;=DATE(2018,12,31),"少年戊组",IF(DATE(MID(G4,7,4),MID(G4,11,2),MID(G4,13,2))&lt;=DATE(2019,12,31),"儿童甲组",IF(DATE(MID(G4,7,4),MID(G4,11,2),MID(G4,13,2))&lt;=DATE(2020,12,31),"儿童乙组",IF(DATE(MID(G4,7,4),MID(G4,11,2),MID(G4,13,2))&lt;=DATE(2021,12,31),"儿童丙组","儿童丁组"))))))))))))))))</f>
        <v/>
      </c>
      <c r="J4" s="2" t="n"/>
      <c r="K4" s="2" t="n"/>
    </row>
    <row r="5">
      <c r="A5" s="2" t="n"/>
      <c r="B5" s="2" t="n"/>
      <c r="C5" s="2" t="n"/>
      <c r="D5" s="2" t="n"/>
      <c r="E5" s="2" t="n"/>
      <c r="F5" s="2">
        <f>IF(G5="","",IF(MOD(MID(G5,17,1),2)=1,"男","女"))</f>
        <v/>
      </c>
      <c r="G5" s="3" t="n"/>
      <c r="H5" s="3" t="n"/>
      <c r="I5" s="2">
        <f>IF(G5="","",IF(F5="男",IF(DATE(MID(G5,7,4),MID(G5,11,2),MID(G5,13,2))&lt;=DATE(2007,12,31),"成年男子组",IF(DATE(MID(G5,7,4),MID(G5,11,2),MID(G5,13,2))&lt;=DATE(2009,12,31),"青年男子甲组",IF(DATE(MID(G5,7,4),MID(G5,11,2),MID(G5,13,2))&lt;=DATE(2011,12,31),"青年男子乙组",IF(DATE(MID(G5,7,4),MID(G5,11,2),MID(G5,13,2))&lt;=DATE(2012,12,31),"青年男子丙组",IF(DATE(MID(G5,7,4),MID(G5,11,2),MID(G5,13,2))&lt;=DATE(2013,12,31),"青年男子丁组",IF(DATE(MID(G5,7,4),MID(G5,11,2),MID(G5,13,2))&lt;=DATE(2014,12,31),"少年男子甲组",IF(DATE(MID(G5,7,4),MID(G5,11,2),MID(G5,13,2))&lt;=DATE(2015,12,31),"少年男子乙组",IF(DATE(MID(G5,7,4),MID(G5,11,2),MID(G5,13,2))&lt;=DATE(2016,12,31),"少年男子丙组",IF(DATE(MID(G5,7,4),MID(G5,11,2),MID(G5,13,2))&lt;=DATE(2017,12,31),"少年男子丁组",IF(DATE(MID(G5,7,4),MID(G5,11,2),MID(G5,13,2))&lt;=DATE(2018,12,31),"少年男子戊组",IF(DATE(MID(G5,7,4),MID(G5,11,2),MID(G5,13,2))&lt;=DATE(2019,12,31),"儿童男子甲组",IF(DATE(MID(G5,7,4),MID(G5,11,2),MID(G5,13,2))&lt;=DATE(2020,12,31),"儿童男子乙组",IF(DATE(MID(G5,7,4),MID(G5,11,2),MID(G5,13,2))&lt;=DATE(2021,12,31),"儿童男子丙组","儿童男子丁组"))))))))))))),IF(F5="女",IF(DATE(MID(G5,7,4),MID(G5,11,2),MID(G5,13,2))&lt;=DATE(2007,12,31),"成年女子组",IF(DATE(MID(G5,7,4),MID(G5,11,2),MID(G5,13,2))&lt;=DATE(2009,12,31),"青年女子甲组",IF(DATE(MID(G5,7,4),MID(G5,11,2),MID(G5,13,2))&lt;=DATE(2011,12,31),"青年女子乙组",IF(DATE(MID(G5,7,4),MID(G5,11,2),MID(G5,13,2))&lt;=DATE(2012,12,31),"青年女子丙组",IF(DATE(MID(G5,7,4),MID(G5,11,2),MID(G5,13,2))&lt;=DATE(2013,12,31),"青年女子丁组",IF(DATE(MID(G5,7,4),MID(G5,11,2),MID(G5,13,2))&lt;=DATE(2014,12,31),"少年女子甲组",IF(DATE(MID(G5,7,4),MID(G5,11,2),MID(G5,13,2))&lt;=DATE(2015,12,31),"少年女子乙组",IF(DATE(MID(G5,7,4),MID(G5,11,2),MID(G5,13,2))&lt;=DATE(2016,12,31),"少年女子丙组",IF(DATE(MID(G5,7,4),MID(G5,11,2),MID(G5,13,2))&lt;=DATE(2017,12,31),"少年女子丁组",IF(DATE(MID(G5,7,4),MID(G5,11,2),MID(G5,13,2))&lt;=DATE(2018,12,31),"少年女子戊组",IF(DATE(MID(G5,7,4),MID(G5,11,2),MID(G5,13,2))&lt;=DATE(2019,12,31),"儿童女子甲组",IF(DATE(MID(G5,7,4),MID(G5,11,2),MID(G5,13,2))&lt;=DATE(2020,12,31),"儿童女子乙组",IF(DATE(MID(G5,7,4),MID(G5,11,2),MID(G5,13,2))&lt;=DATE(2021,12,31),"儿童女子丙组","儿童女子丁组"))))))))))))),IF(DATE(MID(G5,7,4),MID(G5,11,2),MID(G5,13,2))&lt;=DATE(2007,12,31),"成年组",IF(DATE(MID(G5,7,4),MID(G5,11,2),MID(G5,13,2))&lt;=DATE(2009,12,31),"青年甲组",IF(DATE(MID(G5,7,4),MID(G5,11,2),MID(G5,13,2))&lt;=DATE(2011,12,31),"青年乙组",IF(DATE(MID(G5,7,4),MID(G5,11,2),MID(G5,13,2))&lt;=DATE(2012,12,31),"青年丙组",IF(DATE(MID(G5,7,4),MID(G5,11,2),MID(G5,13,2))&lt;=DATE(2013,12,31),"青年丁组",IF(DATE(MID(G5,7,4),MID(G5,11,2),MID(G5,13,2))&lt;=DATE(2014,12,31),"少年甲组",IF(DATE(MID(G5,7,4),MID(G5,11,2),MID(G5,13,2))&lt;=DATE(2015,12,31),"少年乙组",IF(DATE(MID(G5,7,4),MID(G5,11,2),MID(G5,13,2))&lt;=DATE(2016,12,31),"少年丙组",IF(DATE(MID(G5,7,4),MID(G5,11,2),MID(G5,13,2))&lt;=DATE(2017,12,31),"少年丁组",IF(DATE(MID(G5,7,4),MID(G5,11,2),MID(G5,13,2))&lt;=DATE(2018,12,31),"少年戊组",IF(DATE(MID(G5,7,4),MID(G5,11,2),MID(G5,13,2))&lt;=DATE(2019,12,31),"儿童甲组",IF(DATE(MID(G5,7,4),MID(G5,11,2),MID(G5,13,2))&lt;=DATE(2020,12,31),"儿童乙组",IF(DATE(MID(G5,7,4),MID(G5,11,2),MID(G5,13,2))&lt;=DATE(2021,12,31),"儿童丙组","儿童丁组"))))))))))))))))</f>
        <v/>
      </c>
      <c r="J5" s="2" t="n"/>
      <c r="K5" s="2" t="n"/>
    </row>
    <row r="6">
      <c r="A6" s="2" t="n"/>
      <c r="B6" s="2" t="n"/>
      <c r="C6" s="2" t="n"/>
      <c r="D6" s="2" t="n"/>
      <c r="E6" s="2" t="n"/>
      <c r="F6" s="2">
        <f>IF(G6="","",IF(MOD(MID(G6,17,1),2)=1,"男","女"))</f>
        <v/>
      </c>
      <c r="G6" s="3" t="n"/>
      <c r="H6" s="3" t="n"/>
      <c r="I6" s="2">
        <f>IF(G6="","",IF(F6="男",IF(DATE(MID(G6,7,4),MID(G6,11,2),MID(G6,13,2))&lt;=DATE(2007,12,31),"成年男子组",IF(DATE(MID(G6,7,4),MID(G6,11,2),MID(G6,13,2))&lt;=DATE(2009,12,31),"青年男子甲组",IF(DATE(MID(G6,7,4),MID(G6,11,2),MID(G6,13,2))&lt;=DATE(2011,12,31),"青年男子乙组",IF(DATE(MID(G6,7,4),MID(G6,11,2),MID(G6,13,2))&lt;=DATE(2012,12,31),"青年男子丙组",IF(DATE(MID(G6,7,4),MID(G6,11,2),MID(G6,13,2))&lt;=DATE(2013,12,31),"青年男子丁组",IF(DATE(MID(G6,7,4),MID(G6,11,2),MID(G6,13,2))&lt;=DATE(2014,12,31),"少年男子甲组",IF(DATE(MID(G6,7,4),MID(G6,11,2),MID(G6,13,2))&lt;=DATE(2015,12,31),"少年男子乙组",IF(DATE(MID(G6,7,4),MID(G6,11,2),MID(G6,13,2))&lt;=DATE(2016,12,31),"少年男子丙组",IF(DATE(MID(G6,7,4),MID(G6,11,2),MID(G6,13,2))&lt;=DATE(2017,12,31),"少年男子丁组",IF(DATE(MID(G6,7,4),MID(G6,11,2),MID(G6,13,2))&lt;=DATE(2018,12,31),"少年男子戊组",IF(DATE(MID(G6,7,4),MID(G6,11,2),MID(G6,13,2))&lt;=DATE(2019,12,31),"儿童男子甲组",IF(DATE(MID(G6,7,4),MID(G6,11,2),MID(G6,13,2))&lt;=DATE(2020,12,31),"儿童男子乙组",IF(DATE(MID(G6,7,4),MID(G6,11,2),MID(G6,13,2))&lt;=DATE(2021,12,31),"儿童男子丙组","儿童男子丁组"))))))))))))),IF(F6="女",IF(DATE(MID(G6,7,4),MID(G6,11,2),MID(G6,13,2))&lt;=DATE(2007,12,31),"成年女子组",IF(DATE(MID(G6,7,4),MID(G6,11,2),MID(G6,13,2))&lt;=DATE(2009,12,31),"青年女子甲组",IF(DATE(MID(G6,7,4),MID(G6,11,2),MID(G6,13,2))&lt;=DATE(2011,12,31),"青年女子乙组",IF(DATE(MID(G6,7,4),MID(G6,11,2),MID(G6,13,2))&lt;=DATE(2012,12,31),"青年女子丙组",IF(DATE(MID(G6,7,4),MID(G6,11,2),MID(G6,13,2))&lt;=DATE(2013,12,31),"青年女子丁组",IF(DATE(MID(G6,7,4),MID(G6,11,2),MID(G6,13,2))&lt;=DATE(2014,12,31),"少年女子甲组",IF(DATE(MID(G6,7,4),MID(G6,11,2),MID(G6,13,2))&lt;=DATE(2015,12,31),"少年女子乙组",IF(DATE(MID(G6,7,4),MID(G6,11,2),MID(G6,13,2))&lt;=DATE(2016,12,31),"少年女子丙组",IF(DATE(MID(G6,7,4),MID(G6,11,2),MID(G6,13,2))&lt;=DATE(2017,12,31),"少年女子丁组",IF(DATE(MID(G6,7,4),MID(G6,11,2),MID(G6,13,2))&lt;=DATE(2018,12,31),"少年女子戊组",IF(DATE(MID(G6,7,4),MID(G6,11,2),MID(G6,13,2))&lt;=DATE(2019,12,31),"儿童女子甲组",IF(DATE(MID(G6,7,4),MID(G6,11,2),MID(G6,13,2))&lt;=DATE(2020,12,31),"儿童女子乙组",IF(DATE(MID(G6,7,4),MID(G6,11,2),MID(G6,13,2))&lt;=DATE(2021,12,31),"儿童女子丙组","儿童女子丁组"))))))))))))),IF(DATE(MID(G6,7,4),MID(G6,11,2),MID(G6,13,2))&lt;=DATE(2007,12,31),"成年组",IF(DATE(MID(G6,7,4),MID(G6,11,2),MID(G6,13,2))&lt;=DATE(2009,12,31),"青年甲组",IF(DATE(MID(G6,7,4),MID(G6,11,2),MID(G6,13,2))&lt;=DATE(2011,12,31),"青年乙组",IF(DATE(MID(G6,7,4),MID(G6,11,2),MID(G6,13,2))&lt;=DATE(2012,12,31),"青年丙组",IF(DATE(MID(G6,7,4),MID(G6,11,2),MID(G6,13,2))&lt;=DATE(2013,12,31),"青年丁组",IF(DATE(MID(G6,7,4),MID(G6,11,2),MID(G6,13,2))&lt;=DATE(2014,12,31),"少年甲组",IF(DATE(MID(G6,7,4),MID(G6,11,2),MID(G6,13,2))&lt;=DATE(2015,12,31),"少年乙组",IF(DATE(MID(G6,7,4),MID(G6,11,2),MID(G6,13,2))&lt;=DATE(2016,12,31),"少年丙组",IF(DATE(MID(G6,7,4),MID(G6,11,2),MID(G6,13,2))&lt;=DATE(2017,12,31),"少年丁组",IF(DATE(MID(G6,7,4),MID(G6,11,2),MID(G6,13,2))&lt;=DATE(2018,12,31),"少年戊组",IF(DATE(MID(G6,7,4),MID(G6,11,2),MID(G6,13,2))&lt;=DATE(2019,12,31),"儿童甲组",IF(DATE(MID(G6,7,4),MID(G6,11,2),MID(G6,13,2))&lt;=DATE(2020,12,31),"儿童乙组",IF(DATE(MID(G6,7,4),MID(G6,11,2),MID(G6,13,2))&lt;=DATE(2021,12,31),"儿童丙组","儿童丁组"))))))))))))))))</f>
        <v/>
      </c>
      <c r="J6" s="2" t="n"/>
      <c r="K6" s="2" t="n"/>
    </row>
    <row r="7">
      <c r="A7" s="2" t="n"/>
      <c r="B7" s="2" t="n"/>
      <c r="C7" s="2" t="n"/>
      <c r="D7" s="2" t="n"/>
      <c r="E7" s="2" t="n"/>
      <c r="F7" s="2">
        <f>IF(G7="","",IF(MOD(MID(G7,17,1),2)=1,"男","女"))</f>
        <v/>
      </c>
      <c r="G7" s="3" t="n"/>
      <c r="H7" s="3" t="n"/>
      <c r="I7" s="2">
        <f>IF(G7="","",IF(F7="男",IF(DATE(MID(G7,7,4),MID(G7,11,2),MID(G7,13,2))&lt;=DATE(2007,12,31),"成年男子组",IF(DATE(MID(G7,7,4),MID(G7,11,2),MID(G7,13,2))&lt;=DATE(2009,12,31),"青年男子甲组",IF(DATE(MID(G7,7,4),MID(G7,11,2),MID(G7,13,2))&lt;=DATE(2011,12,31),"青年男子乙组",IF(DATE(MID(G7,7,4),MID(G7,11,2),MID(G7,13,2))&lt;=DATE(2012,12,31),"青年男子丙组",IF(DATE(MID(G7,7,4),MID(G7,11,2),MID(G7,13,2))&lt;=DATE(2013,12,31),"青年男子丁组",IF(DATE(MID(G7,7,4),MID(G7,11,2),MID(G7,13,2))&lt;=DATE(2014,12,31),"少年男子甲组",IF(DATE(MID(G7,7,4),MID(G7,11,2),MID(G7,13,2))&lt;=DATE(2015,12,31),"少年男子乙组",IF(DATE(MID(G7,7,4),MID(G7,11,2),MID(G7,13,2))&lt;=DATE(2016,12,31),"少年男子丙组",IF(DATE(MID(G7,7,4),MID(G7,11,2),MID(G7,13,2))&lt;=DATE(2017,12,31),"少年男子丁组",IF(DATE(MID(G7,7,4),MID(G7,11,2),MID(G7,13,2))&lt;=DATE(2018,12,31),"少年男子戊组",IF(DATE(MID(G7,7,4),MID(G7,11,2),MID(G7,13,2))&lt;=DATE(2019,12,31),"儿童男子甲组",IF(DATE(MID(G7,7,4),MID(G7,11,2),MID(G7,13,2))&lt;=DATE(2020,12,31),"儿童男子乙组",IF(DATE(MID(G7,7,4),MID(G7,11,2),MID(G7,13,2))&lt;=DATE(2021,12,31),"儿童男子丙组","儿童男子丁组"))))))))))))),IF(F7="女",IF(DATE(MID(G7,7,4),MID(G7,11,2),MID(G7,13,2))&lt;=DATE(2007,12,31),"成年女子组",IF(DATE(MID(G7,7,4),MID(G7,11,2),MID(G7,13,2))&lt;=DATE(2009,12,31),"青年女子甲组",IF(DATE(MID(G7,7,4),MID(G7,11,2),MID(G7,13,2))&lt;=DATE(2011,12,31),"青年女子乙组",IF(DATE(MID(G7,7,4),MID(G7,11,2),MID(G7,13,2))&lt;=DATE(2012,12,31),"青年女子丙组",IF(DATE(MID(G7,7,4),MID(G7,11,2),MID(G7,13,2))&lt;=DATE(2013,12,31),"青年女子丁组",IF(DATE(MID(G7,7,4),MID(G7,11,2),MID(G7,13,2))&lt;=DATE(2014,12,31),"少年女子甲组",IF(DATE(MID(G7,7,4),MID(G7,11,2),MID(G7,13,2))&lt;=DATE(2015,12,31),"少年女子乙组",IF(DATE(MID(G7,7,4),MID(G7,11,2),MID(G7,13,2))&lt;=DATE(2016,12,31),"少年女子丙组",IF(DATE(MID(G7,7,4),MID(G7,11,2),MID(G7,13,2))&lt;=DATE(2017,12,31),"少年女子丁组",IF(DATE(MID(G7,7,4),MID(G7,11,2),MID(G7,13,2))&lt;=DATE(2018,12,31),"少年女子戊组",IF(DATE(MID(G7,7,4),MID(G7,11,2),MID(G7,13,2))&lt;=DATE(2019,12,31),"儿童女子甲组",IF(DATE(MID(G7,7,4),MID(G7,11,2),MID(G7,13,2))&lt;=DATE(2020,12,31),"儿童女子乙组",IF(DATE(MID(G7,7,4),MID(G7,11,2),MID(G7,13,2))&lt;=DATE(2021,12,31),"儿童女子丙组","儿童女子丁组"))))))))))))),IF(DATE(MID(G7,7,4),MID(G7,11,2),MID(G7,13,2))&lt;=DATE(2007,12,31),"成年组",IF(DATE(MID(G7,7,4),MID(G7,11,2),MID(G7,13,2))&lt;=DATE(2009,12,31),"青年甲组",IF(DATE(MID(G7,7,4),MID(G7,11,2),MID(G7,13,2))&lt;=DATE(2011,12,31),"青年乙组",IF(DATE(MID(G7,7,4),MID(G7,11,2),MID(G7,13,2))&lt;=DATE(2012,12,31),"青年丙组",IF(DATE(MID(G7,7,4),MID(G7,11,2),MID(G7,13,2))&lt;=DATE(2013,12,31),"青年丁组",IF(DATE(MID(G7,7,4),MID(G7,11,2),MID(G7,13,2))&lt;=DATE(2014,12,31),"少年甲组",IF(DATE(MID(G7,7,4),MID(G7,11,2),MID(G7,13,2))&lt;=DATE(2015,12,31),"少年乙组",IF(DATE(MID(G7,7,4),MID(G7,11,2),MID(G7,13,2))&lt;=DATE(2016,12,31),"少年丙组",IF(DATE(MID(G7,7,4),MID(G7,11,2),MID(G7,13,2))&lt;=DATE(2017,12,31),"少年丁组",IF(DATE(MID(G7,7,4),MID(G7,11,2),MID(G7,13,2))&lt;=DATE(2018,12,31),"少年戊组",IF(DATE(MID(G7,7,4),MID(G7,11,2),MID(G7,13,2))&lt;=DATE(2019,12,31),"儿童甲组",IF(DATE(MID(G7,7,4),MID(G7,11,2),MID(G7,13,2))&lt;=DATE(2020,12,31),"儿童乙组",IF(DATE(MID(G7,7,4),MID(G7,11,2),MID(G7,13,2))&lt;=DATE(2021,12,31),"儿童丙组","儿童丁组"))))))))))))))))</f>
        <v/>
      </c>
      <c r="J7" s="2" t="n"/>
      <c r="K7" s="2" t="n"/>
    </row>
    <row r="8">
      <c r="A8" s="2" t="n"/>
      <c r="B8" s="2" t="n"/>
      <c r="C8" s="2" t="n"/>
      <c r="D8" s="2" t="n"/>
      <c r="E8" s="2" t="n"/>
      <c r="F8" s="2">
        <f>IF(G8="","",IF(MOD(MID(G8,17,1),2)=1,"男","女"))</f>
        <v/>
      </c>
      <c r="G8" s="3" t="n"/>
      <c r="H8" s="3" t="n"/>
      <c r="I8" s="2">
        <f>IF(G8="","",IF(F8="男",IF(DATE(MID(G8,7,4),MID(G8,11,2),MID(G8,13,2))&lt;=DATE(2007,12,31),"成年男子组",IF(DATE(MID(G8,7,4),MID(G8,11,2),MID(G8,13,2))&lt;=DATE(2009,12,31),"青年男子甲组",IF(DATE(MID(G8,7,4),MID(G8,11,2),MID(G8,13,2))&lt;=DATE(2011,12,31),"青年男子乙组",IF(DATE(MID(G8,7,4),MID(G8,11,2),MID(G8,13,2))&lt;=DATE(2012,12,31),"青年男子丙组",IF(DATE(MID(G8,7,4),MID(G8,11,2),MID(G8,13,2))&lt;=DATE(2013,12,31),"青年男子丁组",IF(DATE(MID(G8,7,4),MID(G8,11,2),MID(G8,13,2))&lt;=DATE(2014,12,31),"少年男子甲组",IF(DATE(MID(G8,7,4),MID(G8,11,2),MID(G8,13,2))&lt;=DATE(2015,12,31),"少年男子乙组",IF(DATE(MID(G8,7,4),MID(G8,11,2),MID(G8,13,2))&lt;=DATE(2016,12,31),"少年男子丙组",IF(DATE(MID(G8,7,4),MID(G8,11,2),MID(G8,13,2))&lt;=DATE(2017,12,31),"少年男子丁组",IF(DATE(MID(G8,7,4),MID(G8,11,2),MID(G8,13,2))&lt;=DATE(2018,12,31),"少年男子戊组",IF(DATE(MID(G8,7,4),MID(G8,11,2),MID(G8,13,2))&lt;=DATE(2019,12,31),"儿童男子甲组",IF(DATE(MID(G8,7,4),MID(G8,11,2),MID(G8,13,2))&lt;=DATE(2020,12,31),"儿童男子乙组",IF(DATE(MID(G8,7,4),MID(G8,11,2),MID(G8,13,2))&lt;=DATE(2021,12,31),"儿童男子丙组","儿童男子丁组"))))))))))))),IF(F8="女",IF(DATE(MID(G8,7,4),MID(G8,11,2),MID(G8,13,2))&lt;=DATE(2007,12,31),"成年女子组",IF(DATE(MID(G8,7,4),MID(G8,11,2),MID(G8,13,2))&lt;=DATE(2009,12,31),"青年女子甲组",IF(DATE(MID(G8,7,4),MID(G8,11,2),MID(G8,13,2))&lt;=DATE(2011,12,31),"青年女子乙组",IF(DATE(MID(G8,7,4),MID(G8,11,2),MID(G8,13,2))&lt;=DATE(2012,12,31),"青年女子丙组",IF(DATE(MID(G8,7,4),MID(G8,11,2),MID(G8,13,2))&lt;=DATE(2013,12,31),"青年女子丁组",IF(DATE(MID(G8,7,4),MID(G8,11,2),MID(G8,13,2))&lt;=DATE(2014,12,31),"少年女子甲组",IF(DATE(MID(G8,7,4),MID(G8,11,2),MID(G8,13,2))&lt;=DATE(2015,12,31),"少年女子乙组",IF(DATE(MID(G8,7,4),MID(G8,11,2),MID(G8,13,2))&lt;=DATE(2016,12,31),"少年女子丙组",IF(DATE(MID(G8,7,4),MID(G8,11,2),MID(G8,13,2))&lt;=DATE(2017,12,31),"少年女子丁组",IF(DATE(MID(G8,7,4),MID(G8,11,2),MID(G8,13,2))&lt;=DATE(2018,12,31),"少年女子戊组",IF(DATE(MID(G8,7,4),MID(G8,11,2),MID(G8,13,2))&lt;=DATE(2019,12,31),"儿童女子甲组",IF(DATE(MID(G8,7,4),MID(G8,11,2),MID(G8,13,2))&lt;=DATE(2020,12,31),"儿童女子乙组",IF(DATE(MID(G8,7,4),MID(G8,11,2),MID(G8,13,2))&lt;=DATE(2021,12,31),"儿童女子丙组","儿童女子丁组"))))))))))))),IF(DATE(MID(G8,7,4),MID(G8,11,2),MID(G8,13,2))&lt;=DATE(2007,12,31),"成年组",IF(DATE(MID(G8,7,4),MID(G8,11,2),MID(G8,13,2))&lt;=DATE(2009,12,31),"青年甲组",IF(DATE(MID(G8,7,4),MID(G8,11,2),MID(G8,13,2))&lt;=DATE(2011,12,31),"青年乙组",IF(DATE(MID(G8,7,4),MID(G8,11,2),MID(G8,13,2))&lt;=DATE(2012,12,31),"青年丙组",IF(DATE(MID(G8,7,4),MID(G8,11,2),MID(G8,13,2))&lt;=DATE(2013,12,31),"青年丁组",IF(DATE(MID(G8,7,4),MID(G8,11,2),MID(G8,13,2))&lt;=DATE(2014,12,31),"少年甲组",IF(DATE(MID(G8,7,4),MID(G8,11,2),MID(G8,13,2))&lt;=DATE(2015,12,31),"少年乙组",IF(DATE(MID(G8,7,4),MID(G8,11,2),MID(G8,13,2))&lt;=DATE(2016,12,31),"少年丙组",IF(DATE(MID(G8,7,4),MID(G8,11,2),MID(G8,13,2))&lt;=DATE(2017,12,31),"少年丁组",IF(DATE(MID(G8,7,4),MID(G8,11,2),MID(G8,13,2))&lt;=DATE(2018,12,31),"少年戊组",IF(DATE(MID(G8,7,4),MID(G8,11,2),MID(G8,13,2))&lt;=DATE(2019,12,31),"儿童甲组",IF(DATE(MID(G8,7,4),MID(G8,11,2),MID(G8,13,2))&lt;=DATE(2020,12,31),"儿童乙组",IF(DATE(MID(G8,7,4),MID(G8,11,2),MID(G8,13,2))&lt;=DATE(2021,12,31),"儿童丙组","儿童丁组"))))))))))))))))</f>
        <v/>
      </c>
      <c r="J8" s="2" t="n"/>
      <c r="K8" s="2" t="n"/>
    </row>
    <row r="9">
      <c r="A9" s="2" t="n"/>
      <c r="B9" s="2" t="n"/>
      <c r="C9" s="2" t="n"/>
      <c r="D9" s="2" t="n"/>
      <c r="E9" s="2" t="n"/>
      <c r="F9" s="2">
        <f>IF(G9="","",IF(MOD(MID(G9,17,1),2)=1,"男","女"))</f>
        <v/>
      </c>
      <c r="G9" s="3" t="n"/>
      <c r="H9" s="3" t="n"/>
      <c r="I9" s="2">
        <f>IF(G9="","",IF(F9="男",IF(DATE(MID(G9,7,4),MID(G9,11,2),MID(G9,13,2))&lt;=DATE(2007,12,31),"成年男子组",IF(DATE(MID(G9,7,4),MID(G9,11,2),MID(G9,13,2))&lt;=DATE(2009,12,31),"青年男子甲组",IF(DATE(MID(G9,7,4),MID(G9,11,2),MID(G9,13,2))&lt;=DATE(2011,12,31),"青年男子乙组",IF(DATE(MID(G9,7,4),MID(G9,11,2),MID(G9,13,2))&lt;=DATE(2012,12,31),"青年男子丙组",IF(DATE(MID(G9,7,4),MID(G9,11,2),MID(G9,13,2))&lt;=DATE(2013,12,31),"青年男子丁组",IF(DATE(MID(G9,7,4),MID(G9,11,2),MID(G9,13,2))&lt;=DATE(2014,12,31),"少年男子甲组",IF(DATE(MID(G9,7,4),MID(G9,11,2),MID(G9,13,2))&lt;=DATE(2015,12,31),"少年男子乙组",IF(DATE(MID(G9,7,4),MID(G9,11,2),MID(G9,13,2))&lt;=DATE(2016,12,31),"少年男子丙组",IF(DATE(MID(G9,7,4),MID(G9,11,2),MID(G9,13,2))&lt;=DATE(2017,12,31),"少年男子丁组",IF(DATE(MID(G9,7,4),MID(G9,11,2),MID(G9,13,2))&lt;=DATE(2018,12,31),"少年男子戊组",IF(DATE(MID(G9,7,4),MID(G9,11,2),MID(G9,13,2))&lt;=DATE(2019,12,31),"儿童男子甲组",IF(DATE(MID(G9,7,4),MID(G9,11,2),MID(G9,13,2))&lt;=DATE(2020,12,31),"儿童男子乙组",IF(DATE(MID(G9,7,4),MID(G9,11,2),MID(G9,13,2))&lt;=DATE(2021,12,31),"儿童男子丙组","儿童男子丁组"))))))))))))),IF(F9="女",IF(DATE(MID(G9,7,4),MID(G9,11,2),MID(G9,13,2))&lt;=DATE(2007,12,31),"成年女子组",IF(DATE(MID(G9,7,4),MID(G9,11,2),MID(G9,13,2))&lt;=DATE(2009,12,31),"青年女子甲组",IF(DATE(MID(G9,7,4),MID(G9,11,2),MID(G9,13,2))&lt;=DATE(2011,12,31),"青年女子乙组",IF(DATE(MID(G9,7,4),MID(G9,11,2),MID(G9,13,2))&lt;=DATE(2012,12,31),"青年女子丙组",IF(DATE(MID(G9,7,4),MID(G9,11,2),MID(G9,13,2))&lt;=DATE(2013,12,31),"青年女子丁组",IF(DATE(MID(G9,7,4),MID(G9,11,2),MID(G9,13,2))&lt;=DATE(2014,12,31),"少年女子甲组",IF(DATE(MID(G9,7,4),MID(G9,11,2),MID(G9,13,2))&lt;=DATE(2015,12,31),"少年女子乙组",IF(DATE(MID(G9,7,4),MID(G9,11,2),MID(G9,13,2))&lt;=DATE(2016,12,31),"少年女子丙组",IF(DATE(MID(G9,7,4),MID(G9,11,2),MID(G9,13,2))&lt;=DATE(2017,12,31),"少年女子丁组",IF(DATE(MID(G9,7,4),MID(G9,11,2),MID(G9,13,2))&lt;=DATE(2018,12,31),"少年女子戊组",IF(DATE(MID(G9,7,4),MID(G9,11,2),MID(G9,13,2))&lt;=DATE(2019,12,31),"儿童女子甲组",IF(DATE(MID(G9,7,4),MID(G9,11,2),MID(G9,13,2))&lt;=DATE(2020,12,31),"儿童女子乙组",IF(DATE(MID(G9,7,4),MID(G9,11,2),MID(G9,13,2))&lt;=DATE(2021,12,31),"儿童女子丙组","儿童女子丁组"))))))))))))),IF(DATE(MID(G9,7,4),MID(G9,11,2),MID(G9,13,2))&lt;=DATE(2007,12,31),"成年组",IF(DATE(MID(G9,7,4),MID(G9,11,2),MID(G9,13,2))&lt;=DATE(2009,12,31),"青年甲组",IF(DATE(MID(G9,7,4),MID(G9,11,2),MID(G9,13,2))&lt;=DATE(2011,12,31),"青年乙组",IF(DATE(MID(G9,7,4),MID(G9,11,2),MID(G9,13,2))&lt;=DATE(2012,12,31),"青年丙组",IF(DATE(MID(G9,7,4),MID(G9,11,2),MID(G9,13,2))&lt;=DATE(2013,12,31),"青年丁组",IF(DATE(MID(G9,7,4),MID(G9,11,2),MID(G9,13,2))&lt;=DATE(2014,12,31),"少年甲组",IF(DATE(MID(G9,7,4),MID(G9,11,2),MID(G9,13,2))&lt;=DATE(2015,12,31),"少年乙组",IF(DATE(MID(G9,7,4),MID(G9,11,2),MID(G9,13,2))&lt;=DATE(2016,12,31),"少年丙组",IF(DATE(MID(G9,7,4),MID(G9,11,2),MID(G9,13,2))&lt;=DATE(2017,12,31),"少年丁组",IF(DATE(MID(G9,7,4),MID(G9,11,2),MID(G9,13,2))&lt;=DATE(2018,12,31),"少年戊组",IF(DATE(MID(G9,7,4),MID(G9,11,2),MID(G9,13,2))&lt;=DATE(2019,12,31),"儿童甲组",IF(DATE(MID(G9,7,4),MID(G9,11,2),MID(G9,13,2))&lt;=DATE(2020,12,31),"儿童乙组",IF(DATE(MID(G9,7,4),MID(G9,11,2),MID(G9,13,2))&lt;=DATE(2021,12,31),"儿童丙组","儿童丁组"))))))))))))))))</f>
        <v/>
      </c>
      <c r="J9" s="2" t="n"/>
      <c r="K9" s="2" t="n"/>
    </row>
    <row r="10">
      <c r="A10" s="2" t="n"/>
      <c r="B10" s="2" t="n"/>
      <c r="C10" s="2" t="n"/>
      <c r="D10" s="2" t="n"/>
      <c r="E10" s="2" t="n"/>
      <c r="F10" s="2">
        <f>IF(G10="","",IF(MOD(MID(G10,17,1),2)=1,"男","女"))</f>
        <v/>
      </c>
      <c r="G10" s="3" t="n"/>
      <c r="H10" s="3" t="n"/>
      <c r="I10" s="2">
        <f>IF(G10="","",IF(F10="男",IF(DATE(MID(G10,7,4),MID(G10,11,2),MID(G10,13,2))&lt;=DATE(2007,12,31),"成年男子组",IF(DATE(MID(G10,7,4),MID(G10,11,2),MID(G10,13,2))&lt;=DATE(2009,12,31),"青年男子甲组",IF(DATE(MID(G10,7,4),MID(G10,11,2),MID(G10,13,2))&lt;=DATE(2011,12,31),"青年男子乙组",IF(DATE(MID(G10,7,4),MID(G10,11,2),MID(G10,13,2))&lt;=DATE(2012,12,31),"青年男子丙组",IF(DATE(MID(G10,7,4),MID(G10,11,2),MID(G10,13,2))&lt;=DATE(2013,12,31),"青年男子丁组",IF(DATE(MID(G10,7,4),MID(G10,11,2),MID(G10,13,2))&lt;=DATE(2014,12,31),"少年男子甲组",IF(DATE(MID(G10,7,4),MID(G10,11,2),MID(G10,13,2))&lt;=DATE(2015,12,31),"少年男子乙组",IF(DATE(MID(G10,7,4),MID(G10,11,2),MID(G10,13,2))&lt;=DATE(2016,12,31),"少年男子丙组",IF(DATE(MID(G10,7,4),MID(G10,11,2),MID(G10,13,2))&lt;=DATE(2017,12,31),"少年男子丁组",IF(DATE(MID(G10,7,4),MID(G10,11,2),MID(G10,13,2))&lt;=DATE(2018,12,31),"少年男子戊组",IF(DATE(MID(G10,7,4),MID(G10,11,2),MID(G10,13,2))&lt;=DATE(2019,12,31),"儿童男子甲组",IF(DATE(MID(G10,7,4),MID(G10,11,2),MID(G10,13,2))&lt;=DATE(2020,12,31),"儿童男子乙组",IF(DATE(MID(G10,7,4),MID(G10,11,2),MID(G10,13,2))&lt;=DATE(2021,12,31),"儿童男子丙组","儿童男子丁组"))))))))))))),IF(F10="女",IF(DATE(MID(G10,7,4),MID(G10,11,2),MID(G10,13,2))&lt;=DATE(2007,12,31),"成年女子组",IF(DATE(MID(G10,7,4),MID(G10,11,2),MID(G10,13,2))&lt;=DATE(2009,12,31),"青年女子甲组",IF(DATE(MID(G10,7,4),MID(G10,11,2),MID(G10,13,2))&lt;=DATE(2011,12,31),"青年女子乙组",IF(DATE(MID(G10,7,4),MID(G10,11,2),MID(G10,13,2))&lt;=DATE(2012,12,31),"青年女子丙组",IF(DATE(MID(G10,7,4),MID(G10,11,2),MID(G10,13,2))&lt;=DATE(2013,12,31),"青年女子丁组",IF(DATE(MID(G10,7,4),MID(G10,11,2),MID(G10,13,2))&lt;=DATE(2014,12,31),"少年女子甲组",IF(DATE(MID(G10,7,4),MID(G10,11,2),MID(G10,13,2))&lt;=DATE(2015,12,31),"少年女子乙组",IF(DATE(MID(G10,7,4),MID(G10,11,2),MID(G10,13,2))&lt;=DATE(2016,12,31),"少年女子丙组",IF(DATE(MID(G10,7,4),MID(G10,11,2),MID(G10,13,2))&lt;=DATE(2017,12,31),"少年女子丁组",IF(DATE(MID(G10,7,4),MID(G10,11,2),MID(G10,13,2))&lt;=DATE(2018,12,31),"少年女子戊组",IF(DATE(MID(G10,7,4),MID(G10,11,2),MID(G10,13,2))&lt;=DATE(2019,12,31),"儿童女子甲组",IF(DATE(MID(G10,7,4),MID(G10,11,2),MID(G10,13,2))&lt;=DATE(2020,12,31),"儿童女子乙组",IF(DATE(MID(G10,7,4),MID(G10,11,2),MID(G10,13,2))&lt;=DATE(2021,12,31),"儿童女子丙组","儿童女子丁组"))))))))))))),IF(DATE(MID(G10,7,4),MID(G10,11,2),MID(G10,13,2))&lt;=DATE(2007,12,31),"成年组",IF(DATE(MID(G10,7,4),MID(G10,11,2),MID(G10,13,2))&lt;=DATE(2009,12,31),"青年甲组",IF(DATE(MID(G10,7,4),MID(G10,11,2),MID(G10,13,2))&lt;=DATE(2011,12,31),"青年乙组",IF(DATE(MID(G10,7,4),MID(G10,11,2),MID(G10,13,2))&lt;=DATE(2012,12,31),"青年丙组",IF(DATE(MID(G10,7,4),MID(G10,11,2),MID(G10,13,2))&lt;=DATE(2013,12,31),"青年丁组",IF(DATE(MID(G10,7,4),MID(G10,11,2),MID(G10,13,2))&lt;=DATE(2014,12,31),"少年甲组",IF(DATE(MID(G10,7,4),MID(G10,11,2),MID(G10,13,2))&lt;=DATE(2015,12,31),"少年乙组",IF(DATE(MID(G10,7,4),MID(G10,11,2),MID(G10,13,2))&lt;=DATE(2016,12,31),"少年丙组",IF(DATE(MID(G10,7,4),MID(G10,11,2),MID(G10,13,2))&lt;=DATE(2017,12,31),"少年丁组",IF(DATE(MID(G10,7,4),MID(G10,11,2),MID(G10,13,2))&lt;=DATE(2018,12,31),"少年戊组",IF(DATE(MID(G10,7,4),MID(G10,11,2),MID(G10,13,2))&lt;=DATE(2019,12,31),"儿童甲组",IF(DATE(MID(G10,7,4),MID(G10,11,2),MID(G10,13,2))&lt;=DATE(2020,12,31),"儿童乙组",IF(DATE(MID(G10,7,4),MID(G10,11,2),MID(G10,13,2))&lt;=DATE(2021,12,31),"儿童丙组","儿童丁组"))))))))))))))))</f>
        <v/>
      </c>
      <c r="J10" s="2" t="n"/>
      <c r="K10" s="2" t="n"/>
    </row>
    <row r="11">
      <c r="A11" s="2" t="n"/>
      <c r="B11" s="2" t="n"/>
      <c r="C11" s="2" t="n"/>
      <c r="D11" s="2" t="n"/>
      <c r="E11" s="2" t="n"/>
      <c r="F11" s="2">
        <f>IF(G11="","",IF(MOD(MID(G11,17,1),2)=1,"男","女"))</f>
        <v/>
      </c>
      <c r="G11" s="3" t="n"/>
      <c r="H11" s="3" t="n"/>
      <c r="I11" s="2">
        <f>IF(G11="","",IF(F11="男",IF(DATE(MID(G11,7,4),MID(G11,11,2),MID(G11,13,2))&lt;=DATE(2007,12,31),"成年男子组",IF(DATE(MID(G11,7,4),MID(G11,11,2),MID(G11,13,2))&lt;=DATE(2009,12,31),"青年男子甲组",IF(DATE(MID(G11,7,4),MID(G11,11,2),MID(G11,13,2))&lt;=DATE(2011,12,31),"青年男子乙组",IF(DATE(MID(G11,7,4),MID(G11,11,2),MID(G11,13,2))&lt;=DATE(2012,12,31),"青年男子丙组",IF(DATE(MID(G11,7,4),MID(G11,11,2),MID(G11,13,2))&lt;=DATE(2013,12,31),"青年男子丁组",IF(DATE(MID(G11,7,4),MID(G11,11,2),MID(G11,13,2))&lt;=DATE(2014,12,31),"少年男子甲组",IF(DATE(MID(G11,7,4),MID(G11,11,2),MID(G11,13,2))&lt;=DATE(2015,12,31),"少年男子乙组",IF(DATE(MID(G11,7,4),MID(G11,11,2),MID(G11,13,2))&lt;=DATE(2016,12,31),"少年男子丙组",IF(DATE(MID(G11,7,4),MID(G11,11,2),MID(G11,13,2))&lt;=DATE(2017,12,31),"少年男子丁组",IF(DATE(MID(G11,7,4),MID(G11,11,2),MID(G11,13,2))&lt;=DATE(2018,12,31),"少年男子戊组",IF(DATE(MID(G11,7,4),MID(G11,11,2),MID(G11,13,2))&lt;=DATE(2019,12,31),"儿童男子甲组",IF(DATE(MID(G11,7,4),MID(G11,11,2),MID(G11,13,2))&lt;=DATE(2020,12,31),"儿童男子乙组",IF(DATE(MID(G11,7,4),MID(G11,11,2),MID(G11,13,2))&lt;=DATE(2021,12,31),"儿童男子丙组","儿童男子丁组"))))))))))))),IF(F11="女",IF(DATE(MID(G11,7,4),MID(G11,11,2),MID(G11,13,2))&lt;=DATE(2007,12,31),"成年女子组",IF(DATE(MID(G11,7,4),MID(G11,11,2),MID(G11,13,2))&lt;=DATE(2009,12,31),"青年女子甲组",IF(DATE(MID(G11,7,4),MID(G11,11,2),MID(G11,13,2))&lt;=DATE(2011,12,31),"青年女子乙组",IF(DATE(MID(G11,7,4),MID(G11,11,2),MID(G11,13,2))&lt;=DATE(2012,12,31),"青年女子丙组",IF(DATE(MID(G11,7,4),MID(G11,11,2),MID(G11,13,2))&lt;=DATE(2013,12,31),"青年女子丁组",IF(DATE(MID(G11,7,4),MID(G11,11,2),MID(G11,13,2))&lt;=DATE(2014,12,31),"少年女子甲组",IF(DATE(MID(G11,7,4),MID(G11,11,2),MID(G11,13,2))&lt;=DATE(2015,12,31),"少年女子乙组",IF(DATE(MID(G11,7,4),MID(G11,11,2),MID(G11,13,2))&lt;=DATE(2016,12,31),"少年女子丙组",IF(DATE(MID(G11,7,4),MID(G11,11,2),MID(G11,13,2))&lt;=DATE(2017,12,31),"少年女子丁组",IF(DATE(MID(G11,7,4),MID(G11,11,2),MID(G11,13,2))&lt;=DATE(2018,12,31),"少年女子戊组",IF(DATE(MID(G11,7,4),MID(G11,11,2),MID(G11,13,2))&lt;=DATE(2019,12,31),"儿童女子甲组",IF(DATE(MID(G11,7,4),MID(G11,11,2),MID(G11,13,2))&lt;=DATE(2020,12,31),"儿童女子乙组",IF(DATE(MID(G11,7,4),MID(G11,11,2),MID(G11,13,2))&lt;=DATE(2021,12,31),"儿童女子丙组","儿童女子丁组"))))))))))))),IF(DATE(MID(G11,7,4),MID(G11,11,2),MID(G11,13,2))&lt;=DATE(2007,12,31),"成年组",IF(DATE(MID(G11,7,4),MID(G11,11,2),MID(G11,13,2))&lt;=DATE(2009,12,31),"青年甲组",IF(DATE(MID(G11,7,4),MID(G11,11,2),MID(G11,13,2))&lt;=DATE(2011,12,31),"青年乙组",IF(DATE(MID(G11,7,4),MID(G11,11,2),MID(G11,13,2))&lt;=DATE(2012,12,31),"青年丙组",IF(DATE(MID(G11,7,4),MID(G11,11,2),MID(G11,13,2))&lt;=DATE(2013,12,31),"青年丁组",IF(DATE(MID(G11,7,4),MID(G11,11,2),MID(G11,13,2))&lt;=DATE(2014,12,31),"少年甲组",IF(DATE(MID(G11,7,4),MID(G11,11,2),MID(G11,13,2))&lt;=DATE(2015,12,31),"少年乙组",IF(DATE(MID(G11,7,4),MID(G11,11,2),MID(G11,13,2))&lt;=DATE(2016,12,31),"少年丙组",IF(DATE(MID(G11,7,4),MID(G11,11,2),MID(G11,13,2))&lt;=DATE(2017,12,31),"少年丁组",IF(DATE(MID(G11,7,4),MID(G11,11,2),MID(G11,13,2))&lt;=DATE(2018,12,31),"少年戊组",IF(DATE(MID(G11,7,4),MID(G11,11,2),MID(G11,13,2))&lt;=DATE(2019,12,31),"儿童甲组",IF(DATE(MID(G11,7,4),MID(G11,11,2),MID(G11,13,2))&lt;=DATE(2020,12,31),"儿童乙组",IF(DATE(MID(G11,7,4),MID(G11,11,2),MID(G11,13,2))&lt;=DATE(2021,12,31),"儿童丙组","儿童丁组"))))))))))))))))</f>
        <v/>
      </c>
      <c r="J11" s="2" t="n"/>
      <c r="K11" s="2" t="n"/>
    </row>
    <row r="12">
      <c r="A12" s="2" t="n"/>
      <c r="B12" s="2" t="n"/>
      <c r="C12" s="2" t="n"/>
      <c r="D12" s="2" t="n"/>
      <c r="E12" s="2" t="n"/>
      <c r="F12" s="2">
        <f>IF(G12="","",IF(MOD(MID(G12,17,1),2)=1,"男","女"))</f>
        <v/>
      </c>
      <c r="G12" s="3" t="n"/>
      <c r="H12" s="3" t="n"/>
      <c r="I12" s="2">
        <f>IF(G12="","",IF(F12="男",IF(DATE(MID(G12,7,4),MID(G12,11,2),MID(G12,13,2))&lt;=DATE(2007,12,31),"成年男子组",IF(DATE(MID(G12,7,4),MID(G12,11,2),MID(G12,13,2))&lt;=DATE(2009,12,31),"青年男子甲组",IF(DATE(MID(G12,7,4),MID(G12,11,2),MID(G12,13,2))&lt;=DATE(2011,12,31),"青年男子乙组",IF(DATE(MID(G12,7,4),MID(G12,11,2),MID(G12,13,2))&lt;=DATE(2012,12,31),"青年男子丙组",IF(DATE(MID(G12,7,4),MID(G12,11,2),MID(G12,13,2))&lt;=DATE(2013,12,31),"青年男子丁组",IF(DATE(MID(G12,7,4),MID(G12,11,2),MID(G12,13,2))&lt;=DATE(2014,12,31),"少年男子甲组",IF(DATE(MID(G12,7,4),MID(G12,11,2),MID(G12,13,2))&lt;=DATE(2015,12,31),"少年男子乙组",IF(DATE(MID(G12,7,4),MID(G12,11,2),MID(G12,13,2))&lt;=DATE(2016,12,31),"少年男子丙组",IF(DATE(MID(G12,7,4),MID(G12,11,2),MID(G12,13,2))&lt;=DATE(2017,12,31),"少年男子丁组",IF(DATE(MID(G12,7,4),MID(G12,11,2),MID(G12,13,2))&lt;=DATE(2018,12,31),"少年男子戊组",IF(DATE(MID(G12,7,4),MID(G12,11,2),MID(G12,13,2))&lt;=DATE(2019,12,31),"儿童男子甲组",IF(DATE(MID(G12,7,4),MID(G12,11,2),MID(G12,13,2))&lt;=DATE(2020,12,31),"儿童男子乙组",IF(DATE(MID(G12,7,4),MID(G12,11,2),MID(G12,13,2))&lt;=DATE(2021,12,31),"儿童男子丙组","儿童男子丁组"))))))))))))),IF(F12="女",IF(DATE(MID(G12,7,4),MID(G12,11,2),MID(G12,13,2))&lt;=DATE(2007,12,31),"成年女子组",IF(DATE(MID(G12,7,4),MID(G12,11,2),MID(G12,13,2))&lt;=DATE(2009,12,31),"青年女子甲组",IF(DATE(MID(G12,7,4),MID(G12,11,2),MID(G12,13,2))&lt;=DATE(2011,12,31),"青年女子乙组",IF(DATE(MID(G12,7,4),MID(G12,11,2),MID(G12,13,2))&lt;=DATE(2012,12,31),"青年女子丙组",IF(DATE(MID(G12,7,4),MID(G12,11,2),MID(G12,13,2))&lt;=DATE(2013,12,31),"青年女子丁组",IF(DATE(MID(G12,7,4),MID(G12,11,2),MID(G12,13,2))&lt;=DATE(2014,12,31),"少年女子甲组",IF(DATE(MID(G12,7,4),MID(G12,11,2),MID(G12,13,2))&lt;=DATE(2015,12,31),"少年女子乙组",IF(DATE(MID(G12,7,4),MID(G12,11,2),MID(G12,13,2))&lt;=DATE(2016,12,31),"少年女子丙组",IF(DATE(MID(G12,7,4),MID(G12,11,2),MID(G12,13,2))&lt;=DATE(2017,12,31),"少年女子丁组",IF(DATE(MID(G12,7,4),MID(G12,11,2),MID(G12,13,2))&lt;=DATE(2018,12,31),"少年女子戊组",IF(DATE(MID(G12,7,4),MID(G12,11,2),MID(G12,13,2))&lt;=DATE(2019,12,31),"儿童女子甲组",IF(DATE(MID(G12,7,4),MID(G12,11,2),MID(G12,13,2))&lt;=DATE(2020,12,31),"儿童女子乙组",IF(DATE(MID(G12,7,4),MID(G12,11,2),MID(G12,13,2))&lt;=DATE(2021,12,31),"儿童女子丙组","儿童女子丁组"))))))))))))),IF(DATE(MID(G12,7,4),MID(G12,11,2),MID(G12,13,2))&lt;=DATE(2007,12,31),"成年组",IF(DATE(MID(G12,7,4),MID(G12,11,2),MID(G12,13,2))&lt;=DATE(2009,12,31),"青年甲组",IF(DATE(MID(G12,7,4),MID(G12,11,2),MID(G12,13,2))&lt;=DATE(2011,12,31),"青年乙组",IF(DATE(MID(G12,7,4),MID(G12,11,2),MID(G12,13,2))&lt;=DATE(2012,12,31),"青年丙组",IF(DATE(MID(G12,7,4),MID(G12,11,2),MID(G12,13,2))&lt;=DATE(2013,12,31),"青年丁组",IF(DATE(MID(G12,7,4),MID(G12,11,2),MID(G12,13,2))&lt;=DATE(2014,12,31),"少年甲组",IF(DATE(MID(G12,7,4),MID(G12,11,2),MID(G12,13,2))&lt;=DATE(2015,12,31),"少年乙组",IF(DATE(MID(G12,7,4),MID(G12,11,2),MID(G12,13,2))&lt;=DATE(2016,12,31),"少年丙组",IF(DATE(MID(G12,7,4),MID(G12,11,2),MID(G12,13,2))&lt;=DATE(2017,12,31),"少年丁组",IF(DATE(MID(G12,7,4),MID(G12,11,2),MID(G12,13,2))&lt;=DATE(2018,12,31),"少年戊组",IF(DATE(MID(G12,7,4),MID(G12,11,2),MID(G12,13,2))&lt;=DATE(2019,12,31),"儿童甲组",IF(DATE(MID(G12,7,4),MID(G12,11,2),MID(G12,13,2))&lt;=DATE(2020,12,31),"儿童乙组",IF(DATE(MID(G12,7,4),MID(G12,11,2),MID(G12,13,2))&lt;=DATE(2021,12,31),"儿童丙组","儿童丁组"))))))))))))))))</f>
        <v/>
      </c>
      <c r="J12" s="2" t="n"/>
      <c r="K12" s="2" t="n"/>
    </row>
    <row r="13">
      <c r="A13" s="2" t="n"/>
      <c r="B13" s="2" t="n"/>
      <c r="C13" s="2" t="n"/>
      <c r="D13" s="2" t="n"/>
      <c r="E13" s="2" t="n"/>
      <c r="F13" s="2">
        <f>IF(G13="","",IF(MOD(MID(G13,17,1),2)=1,"男","女"))</f>
        <v/>
      </c>
      <c r="G13" s="3" t="n"/>
      <c r="H13" s="3" t="n"/>
      <c r="I13" s="2">
        <f>IF(G13="","",IF(F13="男",IF(DATE(MID(G13,7,4),MID(G13,11,2),MID(G13,13,2))&lt;=DATE(2007,12,31),"成年男子组",IF(DATE(MID(G13,7,4),MID(G13,11,2),MID(G13,13,2))&lt;=DATE(2009,12,31),"青年男子甲组",IF(DATE(MID(G13,7,4),MID(G13,11,2),MID(G13,13,2))&lt;=DATE(2011,12,31),"青年男子乙组",IF(DATE(MID(G13,7,4),MID(G13,11,2),MID(G13,13,2))&lt;=DATE(2012,12,31),"青年男子丙组",IF(DATE(MID(G13,7,4),MID(G13,11,2),MID(G13,13,2))&lt;=DATE(2013,12,31),"青年男子丁组",IF(DATE(MID(G13,7,4),MID(G13,11,2),MID(G13,13,2))&lt;=DATE(2014,12,31),"少年男子甲组",IF(DATE(MID(G13,7,4),MID(G13,11,2),MID(G13,13,2))&lt;=DATE(2015,12,31),"少年男子乙组",IF(DATE(MID(G13,7,4),MID(G13,11,2),MID(G13,13,2))&lt;=DATE(2016,12,31),"少年男子丙组",IF(DATE(MID(G13,7,4),MID(G13,11,2),MID(G13,13,2))&lt;=DATE(2017,12,31),"少年男子丁组",IF(DATE(MID(G13,7,4),MID(G13,11,2),MID(G13,13,2))&lt;=DATE(2018,12,31),"少年男子戊组",IF(DATE(MID(G13,7,4),MID(G13,11,2),MID(G13,13,2))&lt;=DATE(2019,12,31),"儿童男子甲组",IF(DATE(MID(G13,7,4),MID(G13,11,2),MID(G13,13,2))&lt;=DATE(2020,12,31),"儿童男子乙组",IF(DATE(MID(G13,7,4),MID(G13,11,2),MID(G13,13,2))&lt;=DATE(2021,12,31),"儿童男子丙组","儿童男子丁组"))))))))))))),IF(F13="女",IF(DATE(MID(G13,7,4),MID(G13,11,2),MID(G13,13,2))&lt;=DATE(2007,12,31),"成年女子组",IF(DATE(MID(G13,7,4),MID(G13,11,2),MID(G13,13,2))&lt;=DATE(2009,12,31),"青年女子甲组",IF(DATE(MID(G13,7,4),MID(G13,11,2),MID(G13,13,2))&lt;=DATE(2011,12,31),"青年女子乙组",IF(DATE(MID(G13,7,4),MID(G13,11,2),MID(G13,13,2))&lt;=DATE(2012,12,31),"青年女子丙组",IF(DATE(MID(G13,7,4),MID(G13,11,2),MID(G13,13,2))&lt;=DATE(2013,12,31),"青年女子丁组",IF(DATE(MID(G13,7,4),MID(G13,11,2),MID(G13,13,2))&lt;=DATE(2014,12,31),"少年女子甲组",IF(DATE(MID(G13,7,4),MID(G13,11,2),MID(G13,13,2))&lt;=DATE(2015,12,31),"少年女子乙组",IF(DATE(MID(G13,7,4),MID(G13,11,2),MID(G13,13,2))&lt;=DATE(2016,12,31),"少年女子丙组",IF(DATE(MID(G13,7,4),MID(G13,11,2),MID(G13,13,2))&lt;=DATE(2017,12,31),"少年女子丁组",IF(DATE(MID(G13,7,4),MID(G13,11,2),MID(G13,13,2))&lt;=DATE(2018,12,31),"少年女子戊组",IF(DATE(MID(G13,7,4),MID(G13,11,2),MID(G13,13,2))&lt;=DATE(2019,12,31),"儿童女子甲组",IF(DATE(MID(G13,7,4),MID(G13,11,2),MID(G13,13,2))&lt;=DATE(2020,12,31),"儿童女子乙组",IF(DATE(MID(G13,7,4),MID(G13,11,2),MID(G13,13,2))&lt;=DATE(2021,12,31),"儿童女子丙组","儿童女子丁组"))))))))))))),IF(DATE(MID(G13,7,4),MID(G13,11,2),MID(G13,13,2))&lt;=DATE(2007,12,31),"成年组",IF(DATE(MID(G13,7,4),MID(G13,11,2),MID(G13,13,2))&lt;=DATE(2009,12,31),"青年甲组",IF(DATE(MID(G13,7,4),MID(G13,11,2),MID(G13,13,2))&lt;=DATE(2011,12,31),"青年乙组",IF(DATE(MID(G13,7,4),MID(G13,11,2),MID(G13,13,2))&lt;=DATE(2012,12,31),"青年丙组",IF(DATE(MID(G13,7,4),MID(G13,11,2),MID(G13,13,2))&lt;=DATE(2013,12,31),"青年丁组",IF(DATE(MID(G13,7,4),MID(G13,11,2),MID(G13,13,2))&lt;=DATE(2014,12,31),"少年甲组",IF(DATE(MID(G13,7,4),MID(G13,11,2),MID(G13,13,2))&lt;=DATE(2015,12,31),"少年乙组",IF(DATE(MID(G13,7,4),MID(G13,11,2),MID(G13,13,2))&lt;=DATE(2016,12,31),"少年丙组",IF(DATE(MID(G13,7,4),MID(G13,11,2),MID(G13,13,2))&lt;=DATE(2017,12,31),"少年丁组",IF(DATE(MID(G13,7,4),MID(G13,11,2),MID(G13,13,2))&lt;=DATE(2018,12,31),"少年戊组",IF(DATE(MID(G13,7,4),MID(G13,11,2),MID(G13,13,2))&lt;=DATE(2019,12,31),"儿童甲组",IF(DATE(MID(G13,7,4),MID(G13,11,2),MID(G13,13,2))&lt;=DATE(2020,12,31),"儿童乙组",IF(DATE(MID(G13,7,4),MID(G13,11,2),MID(G13,13,2))&lt;=DATE(2021,12,31),"儿童丙组","儿童丁组"))))))))))))))))</f>
        <v/>
      </c>
      <c r="J13" s="2" t="n"/>
      <c r="K13" s="2" t="n"/>
    </row>
    <row r="14">
      <c r="A14" s="2" t="n"/>
      <c r="B14" s="2" t="n"/>
      <c r="C14" s="2" t="n"/>
      <c r="D14" s="2" t="n"/>
      <c r="E14" s="2" t="n"/>
      <c r="F14" s="2">
        <f>IF(G14="","",IF(MOD(MID(G14,17,1),2)=1,"男","女"))</f>
        <v/>
      </c>
      <c r="G14" s="3" t="n"/>
      <c r="H14" s="3" t="n"/>
      <c r="I14" s="2">
        <f>IF(G14="","",IF(F14="男",IF(DATE(MID(G14,7,4),MID(G14,11,2),MID(G14,13,2))&lt;=DATE(2007,12,31),"成年男子组",IF(DATE(MID(G14,7,4),MID(G14,11,2),MID(G14,13,2))&lt;=DATE(2009,12,31),"青年男子甲组",IF(DATE(MID(G14,7,4),MID(G14,11,2),MID(G14,13,2))&lt;=DATE(2011,12,31),"青年男子乙组",IF(DATE(MID(G14,7,4),MID(G14,11,2),MID(G14,13,2))&lt;=DATE(2012,12,31),"青年男子丙组",IF(DATE(MID(G14,7,4),MID(G14,11,2),MID(G14,13,2))&lt;=DATE(2013,12,31),"青年男子丁组",IF(DATE(MID(G14,7,4),MID(G14,11,2),MID(G14,13,2))&lt;=DATE(2014,12,31),"少年男子甲组",IF(DATE(MID(G14,7,4),MID(G14,11,2),MID(G14,13,2))&lt;=DATE(2015,12,31),"少年男子乙组",IF(DATE(MID(G14,7,4),MID(G14,11,2),MID(G14,13,2))&lt;=DATE(2016,12,31),"少年男子丙组",IF(DATE(MID(G14,7,4),MID(G14,11,2),MID(G14,13,2))&lt;=DATE(2017,12,31),"少年男子丁组",IF(DATE(MID(G14,7,4),MID(G14,11,2),MID(G14,13,2))&lt;=DATE(2018,12,31),"少年男子戊组",IF(DATE(MID(G14,7,4),MID(G14,11,2),MID(G14,13,2))&lt;=DATE(2019,12,31),"儿童男子甲组",IF(DATE(MID(G14,7,4),MID(G14,11,2),MID(G14,13,2))&lt;=DATE(2020,12,31),"儿童男子乙组",IF(DATE(MID(G14,7,4),MID(G14,11,2),MID(G14,13,2))&lt;=DATE(2021,12,31),"儿童男子丙组","儿童男子丁组"))))))))))))),IF(F14="女",IF(DATE(MID(G14,7,4),MID(G14,11,2),MID(G14,13,2))&lt;=DATE(2007,12,31),"成年女子组",IF(DATE(MID(G14,7,4),MID(G14,11,2),MID(G14,13,2))&lt;=DATE(2009,12,31),"青年女子甲组",IF(DATE(MID(G14,7,4),MID(G14,11,2),MID(G14,13,2))&lt;=DATE(2011,12,31),"青年女子乙组",IF(DATE(MID(G14,7,4),MID(G14,11,2),MID(G14,13,2))&lt;=DATE(2012,12,31),"青年女子丙组",IF(DATE(MID(G14,7,4),MID(G14,11,2),MID(G14,13,2))&lt;=DATE(2013,12,31),"青年女子丁组",IF(DATE(MID(G14,7,4),MID(G14,11,2),MID(G14,13,2))&lt;=DATE(2014,12,31),"少年女子甲组",IF(DATE(MID(G14,7,4),MID(G14,11,2),MID(G14,13,2))&lt;=DATE(2015,12,31),"少年女子乙组",IF(DATE(MID(G14,7,4),MID(G14,11,2),MID(G14,13,2))&lt;=DATE(2016,12,31),"少年女子丙组",IF(DATE(MID(G14,7,4),MID(G14,11,2),MID(G14,13,2))&lt;=DATE(2017,12,31),"少年女子丁组",IF(DATE(MID(G14,7,4),MID(G14,11,2),MID(G14,13,2))&lt;=DATE(2018,12,31),"少年女子戊组",IF(DATE(MID(G14,7,4),MID(G14,11,2),MID(G14,13,2))&lt;=DATE(2019,12,31),"儿童女子甲组",IF(DATE(MID(G14,7,4),MID(G14,11,2),MID(G14,13,2))&lt;=DATE(2020,12,31),"儿童女子乙组",IF(DATE(MID(G14,7,4),MID(G14,11,2),MID(G14,13,2))&lt;=DATE(2021,12,31),"儿童女子丙组","儿童女子丁组"))))))))))))),IF(DATE(MID(G14,7,4),MID(G14,11,2),MID(G14,13,2))&lt;=DATE(2007,12,31),"成年组",IF(DATE(MID(G14,7,4),MID(G14,11,2),MID(G14,13,2))&lt;=DATE(2009,12,31),"青年甲组",IF(DATE(MID(G14,7,4),MID(G14,11,2),MID(G14,13,2))&lt;=DATE(2011,12,31),"青年乙组",IF(DATE(MID(G14,7,4),MID(G14,11,2),MID(G14,13,2))&lt;=DATE(2012,12,31),"青年丙组",IF(DATE(MID(G14,7,4),MID(G14,11,2),MID(G14,13,2))&lt;=DATE(2013,12,31),"青年丁组",IF(DATE(MID(G14,7,4),MID(G14,11,2),MID(G14,13,2))&lt;=DATE(2014,12,31),"少年甲组",IF(DATE(MID(G14,7,4),MID(G14,11,2),MID(G14,13,2))&lt;=DATE(2015,12,31),"少年乙组",IF(DATE(MID(G14,7,4),MID(G14,11,2),MID(G14,13,2))&lt;=DATE(2016,12,31),"少年丙组",IF(DATE(MID(G14,7,4),MID(G14,11,2),MID(G14,13,2))&lt;=DATE(2017,12,31),"少年丁组",IF(DATE(MID(G14,7,4),MID(G14,11,2),MID(G14,13,2))&lt;=DATE(2018,12,31),"少年戊组",IF(DATE(MID(G14,7,4),MID(G14,11,2),MID(G14,13,2))&lt;=DATE(2019,12,31),"儿童甲组",IF(DATE(MID(G14,7,4),MID(G14,11,2),MID(G14,13,2))&lt;=DATE(2020,12,31),"儿童乙组",IF(DATE(MID(G14,7,4),MID(G14,11,2),MID(G14,13,2))&lt;=DATE(2021,12,31),"儿童丙组","儿童丁组"))))))))))))))))</f>
        <v/>
      </c>
      <c r="J14" s="2" t="n"/>
      <c r="K14" s="2" t="n"/>
    </row>
    <row r="15">
      <c r="A15" s="2" t="n"/>
      <c r="B15" s="2" t="n"/>
      <c r="C15" s="2" t="n"/>
      <c r="D15" s="2" t="n"/>
      <c r="E15" s="2" t="n"/>
      <c r="F15" s="2">
        <f>IF(G15="","",IF(MOD(MID(G15,17,1),2)=1,"男","女"))</f>
        <v/>
      </c>
      <c r="G15" s="3" t="n"/>
      <c r="H15" s="3" t="n"/>
      <c r="I15" s="2">
        <f>IF(G15="","",IF(F15="男",IF(DATE(MID(G15,7,4),MID(G15,11,2),MID(G15,13,2))&lt;=DATE(2007,12,31),"成年男子组",IF(DATE(MID(G15,7,4),MID(G15,11,2),MID(G15,13,2))&lt;=DATE(2009,12,31),"青年男子甲组",IF(DATE(MID(G15,7,4),MID(G15,11,2),MID(G15,13,2))&lt;=DATE(2011,12,31),"青年男子乙组",IF(DATE(MID(G15,7,4),MID(G15,11,2),MID(G15,13,2))&lt;=DATE(2012,12,31),"青年男子丙组",IF(DATE(MID(G15,7,4),MID(G15,11,2),MID(G15,13,2))&lt;=DATE(2013,12,31),"青年男子丁组",IF(DATE(MID(G15,7,4),MID(G15,11,2),MID(G15,13,2))&lt;=DATE(2014,12,31),"少年男子甲组",IF(DATE(MID(G15,7,4),MID(G15,11,2),MID(G15,13,2))&lt;=DATE(2015,12,31),"少年男子乙组",IF(DATE(MID(G15,7,4),MID(G15,11,2),MID(G15,13,2))&lt;=DATE(2016,12,31),"少年男子丙组",IF(DATE(MID(G15,7,4),MID(G15,11,2),MID(G15,13,2))&lt;=DATE(2017,12,31),"少年男子丁组",IF(DATE(MID(G15,7,4),MID(G15,11,2),MID(G15,13,2))&lt;=DATE(2018,12,31),"少年男子戊组",IF(DATE(MID(G15,7,4),MID(G15,11,2),MID(G15,13,2))&lt;=DATE(2019,12,31),"儿童男子甲组",IF(DATE(MID(G15,7,4),MID(G15,11,2),MID(G15,13,2))&lt;=DATE(2020,12,31),"儿童男子乙组",IF(DATE(MID(G15,7,4),MID(G15,11,2),MID(G15,13,2))&lt;=DATE(2021,12,31),"儿童男子丙组","儿童男子丁组"))))))))))))),IF(F15="女",IF(DATE(MID(G15,7,4),MID(G15,11,2),MID(G15,13,2))&lt;=DATE(2007,12,31),"成年女子组",IF(DATE(MID(G15,7,4),MID(G15,11,2),MID(G15,13,2))&lt;=DATE(2009,12,31),"青年女子甲组",IF(DATE(MID(G15,7,4),MID(G15,11,2),MID(G15,13,2))&lt;=DATE(2011,12,31),"青年女子乙组",IF(DATE(MID(G15,7,4),MID(G15,11,2),MID(G15,13,2))&lt;=DATE(2012,12,31),"青年女子丙组",IF(DATE(MID(G15,7,4),MID(G15,11,2),MID(G15,13,2))&lt;=DATE(2013,12,31),"青年女子丁组",IF(DATE(MID(G15,7,4),MID(G15,11,2),MID(G15,13,2))&lt;=DATE(2014,12,31),"少年女子甲组",IF(DATE(MID(G15,7,4),MID(G15,11,2),MID(G15,13,2))&lt;=DATE(2015,12,31),"少年女子乙组",IF(DATE(MID(G15,7,4),MID(G15,11,2),MID(G15,13,2))&lt;=DATE(2016,12,31),"少年女子丙组",IF(DATE(MID(G15,7,4),MID(G15,11,2),MID(G15,13,2))&lt;=DATE(2017,12,31),"少年女子丁组",IF(DATE(MID(G15,7,4),MID(G15,11,2),MID(G15,13,2))&lt;=DATE(2018,12,31),"少年女子戊组",IF(DATE(MID(G15,7,4),MID(G15,11,2),MID(G15,13,2))&lt;=DATE(2019,12,31),"儿童女子甲组",IF(DATE(MID(G15,7,4),MID(G15,11,2),MID(G15,13,2))&lt;=DATE(2020,12,31),"儿童女子乙组",IF(DATE(MID(G15,7,4),MID(G15,11,2),MID(G15,13,2))&lt;=DATE(2021,12,31),"儿童女子丙组","儿童女子丁组"))))))))))))),IF(DATE(MID(G15,7,4),MID(G15,11,2),MID(G15,13,2))&lt;=DATE(2007,12,31),"成年组",IF(DATE(MID(G15,7,4),MID(G15,11,2),MID(G15,13,2))&lt;=DATE(2009,12,31),"青年甲组",IF(DATE(MID(G15,7,4),MID(G15,11,2),MID(G15,13,2))&lt;=DATE(2011,12,31),"青年乙组",IF(DATE(MID(G15,7,4),MID(G15,11,2),MID(G15,13,2))&lt;=DATE(2012,12,31),"青年丙组",IF(DATE(MID(G15,7,4),MID(G15,11,2),MID(G15,13,2))&lt;=DATE(2013,12,31),"青年丁组",IF(DATE(MID(G15,7,4),MID(G15,11,2),MID(G15,13,2))&lt;=DATE(2014,12,31),"少年甲组",IF(DATE(MID(G15,7,4),MID(G15,11,2),MID(G15,13,2))&lt;=DATE(2015,12,31),"少年乙组",IF(DATE(MID(G15,7,4),MID(G15,11,2),MID(G15,13,2))&lt;=DATE(2016,12,31),"少年丙组",IF(DATE(MID(G15,7,4),MID(G15,11,2),MID(G15,13,2))&lt;=DATE(2017,12,31),"少年丁组",IF(DATE(MID(G15,7,4),MID(G15,11,2),MID(G15,13,2))&lt;=DATE(2018,12,31),"少年戊组",IF(DATE(MID(G15,7,4),MID(G15,11,2),MID(G15,13,2))&lt;=DATE(2019,12,31),"儿童甲组",IF(DATE(MID(G15,7,4),MID(G15,11,2),MID(G15,13,2))&lt;=DATE(2020,12,31),"儿童乙组",IF(DATE(MID(G15,7,4),MID(G15,11,2),MID(G15,13,2))&lt;=DATE(2021,12,31),"儿童丙组","儿童丁组"))))))))))))))))</f>
        <v/>
      </c>
      <c r="J15" s="2" t="n"/>
      <c r="K15" s="2" t="n"/>
    </row>
    <row r="16">
      <c r="A16" s="2" t="n"/>
      <c r="B16" s="2" t="n"/>
      <c r="C16" s="2" t="n"/>
      <c r="D16" s="2" t="n"/>
      <c r="E16" s="2" t="n"/>
      <c r="F16" s="2">
        <f>IF(G16="","",IF(MOD(MID(G16,17,1),2)=1,"男","女"))</f>
        <v/>
      </c>
      <c r="G16" s="3" t="n"/>
      <c r="H16" s="3" t="n"/>
      <c r="I16" s="2">
        <f>IF(G16="","",IF(F16="男",IF(DATE(MID(G16,7,4),MID(G16,11,2),MID(G16,13,2))&lt;=DATE(2007,12,31),"成年男子组",IF(DATE(MID(G16,7,4),MID(G16,11,2),MID(G16,13,2))&lt;=DATE(2009,12,31),"青年男子甲组",IF(DATE(MID(G16,7,4),MID(G16,11,2),MID(G16,13,2))&lt;=DATE(2011,12,31),"青年男子乙组",IF(DATE(MID(G16,7,4),MID(G16,11,2),MID(G16,13,2))&lt;=DATE(2012,12,31),"青年男子丙组",IF(DATE(MID(G16,7,4),MID(G16,11,2),MID(G16,13,2))&lt;=DATE(2013,12,31),"青年男子丁组",IF(DATE(MID(G16,7,4),MID(G16,11,2),MID(G16,13,2))&lt;=DATE(2014,12,31),"少年男子甲组",IF(DATE(MID(G16,7,4),MID(G16,11,2),MID(G16,13,2))&lt;=DATE(2015,12,31),"少年男子乙组",IF(DATE(MID(G16,7,4),MID(G16,11,2),MID(G16,13,2))&lt;=DATE(2016,12,31),"少年男子丙组",IF(DATE(MID(G16,7,4),MID(G16,11,2),MID(G16,13,2))&lt;=DATE(2017,12,31),"少年男子丁组",IF(DATE(MID(G16,7,4),MID(G16,11,2),MID(G16,13,2))&lt;=DATE(2018,12,31),"少年男子戊组",IF(DATE(MID(G16,7,4),MID(G16,11,2),MID(G16,13,2))&lt;=DATE(2019,12,31),"儿童男子甲组",IF(DATE(MID(G16,7,4),MID(G16,11,2),MID(G16,13,2))&lt;=DATE(2020,12,31),"儿童男子乙组",IF(DATE(MID(G16,7,4),MID(G16,11,2),MID(G16,13,2))&lt;=DATE(2021,12,31),"儿童男子丙组","儿童男子丁组"))))))))))))),IF(F16="女",IF(DATE(MID(G16,7,4),MID(G16,11,2),MID(G16,13,2))&lt;=DATE(2007,12,31),"成年女子组",IF(DATE(MID(G16,7,4),MID(G16,11,2),MID(G16,13,2))&lt;=DATE(2009,12,31),"青年女子甲组",IF(DATE(MID(G16,7,4),MID(G16,11,2),MID(G16,13,2))&lt;=DATE(2011,12,31),"青年女子乙组",IF(DATE(MID(G16,7,4),MID(G16,11,2),MID(G16,13,2))&lt;=DATE(2012,12,31),"青年女子丙组",IF(DATE(MID(G16,7,4),MID(G16,11,2),MID(G16,13,2))&lt;=DATE(2013,12,31),"青年女子丁组",IF(DATE(MID(G16,7,4),MID(G16,11,2),MID(G16,13,2))&lt;=DATE(2014,12,31),"少年女子甲组",IF(DATE(MID(G16,7,4),MID(G16,11,2),MID(G16,13,2))&lt;=DATE(2015,12,31),"少年女子乙组",IF(DATE(MID(G16,7,4),MID(G16,11,2),MID(G16,13,2))&lt;=DATE(2016,12,31),"少年女子丙组",IF(DATE(MID(G16,7,4),MID(G16,11,2),MID(G16,13,2))&lt;=DATE(2017,12,31),"少年女子丁组",IF(DATE(MID(G16,7,4),MID(G16,11,2),MID(G16,13,2))&lt;=DATE(2018,12,31),"少年女子戊组",IF(DATE(MID(G16,7,4),MID(G16,11,2),MID(G16,13,2))&lt;=DATE(2019,12,31),"儿童女子甲组",IF(DATE(MID(G16,7,4),MID(G16,11,2),MID(G16,13,2))&lt;=DATE(2020,12,31),"儿童女子乙组",IF(DATE(MID(G16,7,4),MID(G16,11,2),MID(G16,13,2))&lt;=DATE(2021,12,31),"儿童女子丙组","儿童女子丁组"))))))))))))),IF(DATE(MID(G16,7,4),MID(G16,11,2),MID(G16,13,2))&lt;=DATE(2007,12,31),"成年组",IF(DATE(MID(G16,7,4),MID(G16,11,2),MID(G16,13,2))&lt;=DATE(2009,12,31),"青年甲组",IF(DATE(MID(G16,7,4),MID(G16,11,2),MID(G16,13,2))&lt;=DATE(2011,12,31),"青年乙组",IF(DATE(MID(G16,7,4),MID(G16,11,2),MID(G16,13,2))&lt;=DATE(2012,12,31),"青年丙组",IF(DATE(MID(G16,7,4),MID(G16,11,2),MID(G16,13,2))&lt;=DATE(2013,12,31),"青年丁组",IF(DATE(MID(G16,7,4),MID(G16,11,2),MID(G16,13,2))&lt;=DATE(2014,12,31),"少年甲组",IF(DATE(MID(G16,7,4),MID(G16,11,2),MID(G16,13,2))&lt;=DATE(2015,12,31),"少年乙组",IF(DATE(MID(G16,7,4),MID(G16,11,2),MID(G16,13,2))&lt;=DATE(2016,12,31),"少年丙组",IF(DATE(MID(G16,7,4),MID(G16,11,2),MID(G16,13,2))&lt;=DATE(2017,12,31),"少年丁组",IF(DATE(MID(G16,7,4),MID(G16,11,2),MID(G16,13,2))&lt;=DATE(2018,12,31),"少年戊组",IF(DATE(MID(G16,7,4),MID(G16,11,2),MID(G16,13,2))&lt;=DATE(2019,12,31),"儿童甲组",IF(DATE(MID(G16,7,4),MID(G16,11,2),MID(G16,13,2))&lt;=DATE(2020,12,31),"儿童乙组",IF(DATE(MID(G16,7,4),MID(G16,11,2),MID(G16,13,2))&lt;=DATE(2021,12,31),"儿童丙组","儿童丁组"))))))))))))))))</f>
        <v/>
      </c>
      <c r="J16" s="2" t="n"/>
      <c r="K16" s="2" t="n"/>
    </row>
    <row r="17">
      <c r="A17" s="2" t="n"/>
      <c r="B17" s="2" t="n"/>
      <c r="C17" s="2" t="n"/>
      <c r="D17" s="2" t="n"/>
      <c r="E17" s="2" t="n"/>
      <c r="F17" s="2">
        <f>IF(G17="","",IF(MOD(MID(G17,17,1),2)=1,"男","女"))</f>
        <v/>
      </c>
      <c r="G17" s="3" t="n"/>
      <c r="H17" s="3" t="n"/>
      <c r="I17" s="2">
        <f>IF(G17="","",IF(F17="男",IF(DATE(MID(G17,7,4),MID(G17,11,2),MID(G17,13,2))&lt;=DATE(2007,12,31),"成年男子组",IF(DATE(MID(G17,7,4),MID(G17,11,2),MID(G17,13,2))&lt;=DATE(2009,12,31),"青年男子甲组",IF(DATE(MID(G17,7,4),MID(G17,11,2),MID(G17,13,2))&lt;=DATE(2011,12,31),"青年男子乙组",IF(DATE(MID(G17,7,4),MID(G17,11,2),MID(G17,13,2))&lt;=DATE(2012,12,31),"青年男子丙组",IF(DATE(MID(G17,7,4),MID(G17,11,2),MID(G17,13,2))&lt;=DATE(2013,12,31),"青年男子丁组",IF(DATE(MID(G17,7,4),MID(G17,11,2),MID(G17,13,2))&lt;=DATE(2014,12,31),"少年男子甲组",IF(DATE(MID(G17,7,4),MID(G17,11,2),MID(G17,13,2))&lt;=DATE(2015,12,31),"少年男子乙组",IF(DATE(MID(G17,7,4),MID(G17,11,2),MID(G17,13,2))&lt;=DATE(2016,12,31),"少年男子丙组",IF(DATE(MID(G17,7,4),MID(G17,11,2),MID(G17,13,2))&lt;=DATE(2017,12,31),"少年男子丁组",IF(DATE(MID(G17,7,4),MID(G17,11,2),MID(G17,13,2))&lt;=DATE(2018,12,31),"少年男子戊组",IF(DATE(MID(G17,7,4),MID(G17,11,2),MID(G17,13,2))&lt;=DATE(2019,12,31),"儿童男子甲组",IF(DATE(MID(G17,7,4),MID(G17,11,2),MID(G17,13,2))&lt;=DATE(2020,12,31),"儿童男子乙组",IF(DATE(MID(G17,7,4),MID(G17,11,2),MID(G17,13,2))&lt;=DATE(2021,12,31),"儿童男子丙组","儿童男子丁组"))))))))))))),IF(F17="女",IF(DATE(MID(G17,7,4),MID(G17,11,2),MID(G17,13,2))&lt;=DATE(2007,12,31),"成年女子组",IF(DATE(MID(G17,7,4),MID(G17,11,2),MID(G17,13,2))&lt;=DATE(2009,12,31),"青年女子甲组",IF(DATE(MID(G17,7,4),MID(G17,11,2),MID(G17,13,2))&lt;=DATE(2011,12,31),"青年女子乙组",IF(DATE(MID(G17,7,4),MID(G17,11,2),MID(G17,13,2))&lt;=DATE(2012,12,31),"青年女子丙组",IF(DATE(MID(G17,7,4),MID(G17,11,2),MID(G17,13,2))&lt;=DATE(2013,12,31),"青年女子丁组",IF(DATE(MID(G17,7,4),MID(G17,11,2),MID(G17,13,2))&lt;=DATE(2014,12,31),"少年女子甲组",IF(DATE(MID(G17,7,4),MID(G17,11,2),MID(G17,13,2))&lt;=DATE(2015,12,31),"少年女子乙组",IF(DATE(MID(G17,7,4),MID(G17,11,2),MID(G17,13,2))&lt;=DATE(2016,12,31),"少年女子丙组",IF(DATE(MID(G17,7,4),MID(G17,11,2),MID(G17,13,2))&lt;=DATE(2017,12,31),"少年女子丁组",IF(DATE(MID(G17,7,4),MID(G17,11,2),MID(G17,13,2))&lt;=DATE(2018,12,31),"少年女子戊组",IF(DATE(MID(G17,7,4),MID(G17,11,2),MID(G17,13,2))&lt;=DATE(2019,12,31),"儿童女子甲组",IF(DATE(MID(G17,7,4),MID(G17,11,2),MID(G17,13,2))&lt;=DATE(2020,12,31),"儿童女子乙组",IF(DATE(MID(G17,7,4),MID(G17,11,2),MID(G17,13,2))&lt;=DATE(2021,12,31),"儿童女子丙组","儿童女子丁组"))))))))))))),IF(DATE(MID(G17,7,4),MID(G17,11,2),MID(G17,13,2))&lt;=DATE(2007,12,31),"成年组",IF(DATE(MID(G17,7,4),MID(G17,11,2),MID(G17,13,2))&lt;=DATE(2009,12,31),"青年甲组",IF(DATE(MID(G17,7,4),MID(G17,11,2),MID(G17,13,2))&lt;=DATE(2011,12,31),"青年乙组",IF(DATE(MID(G17,7,4),MID(G17,11,2),MID(G17,13,2))&lt;=DATE(2012,12,31),"青年丙组",IF(DATE(MID(G17,7,4),MID(G17,11,2),MID(G17,13,2))&lt;=DATE(2013,12,31),"青年丁组",IF(DATE(MID(G17,7,4),MID(G17,11,2),MID(G17,13,2))&lt;=DATE(2014,12,31),"少年甲组",IF(DATE(MID(G17,7,4),MID(G17,11,2),MID(G17,13,2))&lt;=DATE(2015,12,31),"少年乙组",IF(DATE(MID(G17,7,4),MID(G17,11,2),MID(G17,13,2))&lt;=DATE(2016,12,31),"少年丙组",IF(DATE(MID(G17,7,4),MID(G17,11,2),MID(G17,13,2))&lt;=DATE(2017,12,31),"少年丁组",IF(DATE(MID(G17,7,4),MID(G17,11,2),MID(G17,13,2))&lt;=DATE(2018,12,31),"少年戊组",IF(DATE(MID(G17,7,4),MID(G17,11,2),MID(G17,13,2))&lt;=DATE(2019,12,31),"儿童甲组",IF(DATE(MID(G17,7,4),MID(G17,11,2),MID(G17,13,2))&lt;=DATE(2020,12,31),"儿童乙组",IF(DATE(MID(G17,7,4),MID(G17,11,2),MID(G17,13,2))&lt;=DATE(2021,12,31),"儿童丙组","儿童丁组"))))))))))))))))</f>
        <v/>
      </c>
      <c r="J17" s="2" t="n"/>
      <c r="K17" s="2" t="n"/>
    </row>
    <row r="18">
      <c r="A18" s="2" t="n"/>
      <c r="B18" s="2" t="n"/>
      <c r="C18" s="2" t="n"/>
      <c r="D18" s="2" t="n"/>
      <c r="E18" s="2" t="n"/>
      <c r="F18" s="2">
        <f>IF(G18="","",IF(MOD(MID(G18,17,1),2)=1,"男","女"))</f>
        <v/>
      </c>
      <c r="G18" s="3" t="n"/>
      <c r="H18" s="3" t="n"/>
      <c r="I18" s="2">
        <f>IF(G18="","",IF(F18="男",IF(DATE(MID(G18,7,4),MID(G18,11,2),MID(G18,13,2))&lt;=DATE(2007,12,31),"成年男子组",IF(DATE(MID(G18,7,4),MID(G18,11,2),MID(G18,13,2))&lt;=DATE(2009,12,31),"青年男子甲组",IF(DATE(MID(G18,7,4),MID(G18,11,2),MID(G18,13,2))&lt;=DATE(2011,12,31),"青年男子乙组",IF(DATE(MID(G18,7,4),MID(G18,11,2),MID(G18,13,2))&lt;=DATE(2012,12,31),"青年男子丙组",IF(DATE(MID(G18,7,4),MID(G18,11,2),MID(G18,13,2))&lt;=DATE(2013,12,31),"青年男子丁组",IF(DATE(MID(G18,7,4),MID(G18,11,2),MID(G18,13,2))&lt;=DATE(2014,12,31),"少年男子甲组",IF(DATE(MID(G18,7,4),MID(G18,11,2),MID(G18,13,2))&lt;=DATE(2015,12,31),"少年男子乙组",IF(DATE(MID(G18,7,4),MID(G18,11,2),MID(G18,13,2))&lt;=DATE(2016,12,31),"少年男子丙组",IF(DATE(MID(G18,7,4),MID(G18,11,2),MID(G18,13,2))&lt;=DATE(2017,12,31),"少年男子丁组",IF(DATE(MID(G18,7,4),MID(G18,11,2),MID(G18,13,2))&lt;=DATE(2018,12,31),"少年男子戊组",IF(DATE(MID(G18,7,4),MID(G18,11,2),MID(G18,13,2))&lt;=DATE(2019,12,31),"儿童男子甲组",IF(DATE(MID(G18,7,4),MID(G18,11,2),MID(G18,13,2))&lt;=DATE(2020,12,31),"儿童男子乙组",IF(DATE(MID(G18,7,4),MID(G18,11,2),MID(G18,13,2))&lt;=DATE(2021,12,31),"儿童男子丙组","儿童男子丁组"))))))))))))),IF(F18="女",IF(DATE(MID(G18,7,4),MID(G18,11,2),MID(G18,13,2))&lt;=DATE(2007,12,31),"成年女子组",IF(DATE(MID(G18,7,4),MID(G18,11,2),MID(G18,13,2))&lt;=DATE(2009,12,31),"青年女子甲组",IF(DATE(MID(G18,7,4),MID(G18,11,2),MID(G18,13,2))&lt;=DATE(2011,12,31),"青年女子乙组",IF(DATE(MID(G18,7,4),MID(G18,11,2),MID(G18,13,2))&lt;=DATE(2012,12,31),"青年女子丙组",IF(DATE(MID(G18,7,4),MID(G18,11,2),MID(G18,13,2))&lt;=DATE(2013,12,31),"青年女子丁组",IF(DATE(MID(G18,7,4),MID(G18,11,2),MID(G18,13,2))&lt;=DATE(2014,12,31),"少年女子甲组",IF(DATE(MID(G18,7,4),MID(G18,11,2),MID(G18,13,2))&lt;=DATE(2015,12,31),"少年女子乙组",IF(DATE(MID(G18,7,4),MID(G18,11,2),MID(G18,13,2))&lt;=DATE(2016,12,31),"少年女子丙组",IF(DATE(MID(G18,7,4),MID(G18,11,2),MID(G18,13,2))&lt;=DATE(2017,12,31),"少年女子丁组",IF(DATE(MID(G18,7,4),MID(G18,11,2),MID(G18,13,2))&lt;=DATE(2018,12,31),"少年女子戊组",IF(DATE(MID(G18,7,4),MID(G18,11,2),MID(G18,13,2))&lt;=DATE(2019,12,31),"儿童女子甲组",IF(DATE(MID(G18,7,4),MID(G18,11,2),MID(G18,13,2))&lt;=DATE(2020,12,31),"儿童女子乙组",IF(DATE(MID(G18,7,4),MID(G18,11,2),MID(G18,13,2))&lt;=DATE(2021,12,31),"儿童女子丙组","儿童女子丁组"))))))))))))),IF(DATE(MID(G18,7,4),MID(G18,11,2),MID(G18,13,2))&lt;=DATE(2007,12,31),"成年组",IF(DATE(MID(G18,7,4),MID(G18,11,2),MID(G18,13,2))&lt;=DATE(2009,12,31),"青年甲组",IF(DATE(MID(G18,7,4),MID(G18,11,2),MID(G18,13,2))&lt;=DATE(2011,12,31),"青年乙组",IF(DATE(MID(G18,7,4),MID(G18,11,2),MID(G18,13,2))&lt;=DATE(2012,12,31),"青年丙组",IF(DATE(MID(G18,7,4),MID(G18,11,2),MID(G18,13,2))&lt;=DATE(2013,12,31),"青年丁组",IF(DATE(MID(G18,7,4),MID(G18,11,2),MID(G18,13,2))&lt;=DATE(2014,12,31),"少年甲组",IF(DATE(MID(G18,7,4),MID(G18,11,2),MID(G18,13,2))&lt;=DATE(2015,12,31),"少年乙组",IF(DATE(MID(G18,7,4),MID(G18,11,2),MID(G18,13,2))&lt;=DATE(2016,12,31),"少年丙组",IF(DATE(MID(G18,7,4),MID(G18,11,2),MID(G18,13,2))&lt;=DATE(2017,12,31),"少年丁组",IF(DATE(MID(G18,7,4),MID(G18,11,2),MID(G18,13,2))&lt;=DATE(2018,12,31),"少年戊组",IF(DATE(MID(G18,7,4),MID(G18,11,2),MID(G18,13,2))&lt;=DATE(2019,12,31),"儿童甲组",IF(DATE(MID(G18,7,4),MID(G18,11,2),MID(G18,13,2))&lt;=DATE(2020,12,31),"儿童乙组",IF(DATE(MID(G18,7,4),MID(G18,11,2),MID(G18,13,2))&lt;=DATE(2021,12,31),"儿童丙组","儿童丁组"))))))))))))))))</f>
        <v/>
      </c>
      <c r="J18" s="2" t="n"/>
      <c r="K18" s="2" t="n"/>
    </row>
    <row r="19">
      <c r="A19" s="2" t="n"/>
      <c r="B19" s="2" t="n"/>
      <c r="C19" s="2" t="n"/>
      <c r="D19" s="2" t="n"/>
      <c r="E19" s="2" t="n"/>
      <c r="F19" s="2">
        <f>IF(G19="","",IF(MOD(MID(G19,17,1),2)=1,"男","女"))</f>
        <v/>
      </c>
      <c r="G19" s="3" t="n"/>
      <c r="H19" s="3" t="n"/>
      <c r="I19" s="2">
        <f>IF(G19="","",IF(F19="男",IF(DATE(MID(G19,7,4),MID(G19,11,2),MID(G19,13,2))&lt;=DATE(2007,12,31),"成年男子组",IF(DATE(MID(G19,7,4),MID(G19,11,2),MID(G19,13,2))&lt;=DATE(2009,12,31),"青年男子甲组",IF(DATE(MID(G19,7,4),MID(G19,11,2),MID(G19,13,2))&lt;=DATE(2011,12,31),"青年男子乙组",IF(DATE(MID(G19,7,4),MID(G19,11,2),MID(G19,13,2))&lt;=DATE(2012,12,31),"青年男子丙组",IF(DATE(MID(G19,7,4),MID(G19,11,2),MID(G19,13,2))&lt;=DATE(2013,12,31),"青年男子丁组",IF(DATE(MID(G19,7,4),MID(G19,11,2),MID(G19,13,2))&lt;=DATE(2014,12,31),"少年男子甲组",IF(DATE(MID(G19,7,4),MID(G19,11,2),MID(G19,13,2))&lt;=DATE(2015,12,31),"少年男子乙组",IF(DATE(MID(G19,7,4),MID(G19,11,2),MID(G19,13,2))&lt;=DATE(2016,12,31),"少年男子丙组",IF(DATE(MID(G19,7,4),MID(G19,11,2),MID(G19,13,2))&lt;=DATE(2017,12,31),"少年男子丁组",IF(DATE(MID(G19,7,4),MID(G19,11,2),MID(G19,13,2))&lt;=DATE(2018,12,31),"少年男子戊组",IF(DATE(MID(G19,7,4),MID(G19,11,2),MID(G19,13,2))&lt;=DATE(2019,12,31),"儿童男子甲组",IF(DATE(MID(G19,7,4),MID(G19,11,2),MID(G19,13,2))&lt;=DATE(2020,12,31),"儿童男子乙组",IF(DATE(MID(G19,7,4),MID(G19,11,2),MID(G19,13,2))&lt;=DATE(2021,12,31),"儿童男子丙组","儿童男子丁组"))))))))))))),IF(F19="女",IF(DATE(MID(G19,7,4),MID(G19,11,2),MID(G19,13,2))&lt;=DATE(2007,12,31),"成年女子组",IF(DATE(MID(G19,7,4),MID(G19,11,2),MID(G19,13,2))&lt;=DATE(2009,12,31),"青年女子甲组",IF(DATE(MID(G19,7,4),MID(G19,11,2),MID(G19,13,2))&lt;=DATE(2011,12,31),"青年女子乙组",IF(DATE(MID(G19,7,4),MID(G19,11,2),MID(G19,13,2))&lt;=DATE(2012,12,31),"青年女子丙组",IF(DATE(MID(G19,7,4),MID(G19,11,2),MID(G19,13,2))&lt;=DATE(2013,12,31),"青年女子丁组",IF(DATE(MID(G19,7,4),MID(G19,11,2),MID(G19,13,2))&lt;=DATE(2014,12,31),"少年女子甲组",IF(DATE(MID(G19,7,4),MID(G19,11,2),MID(G19,13,2))&lt;=DATE(2015,12,31),"少年女子乙组",IF(DATE(MID(G19,7,4),MID(G19,11,2),MID(G19,13,2))&lt;=DATE(2016,12,31),"少年女子丙组",IF(DATE(MID(G19,7,4),MID(G19,11,2),MID(G19,13,2))&lt;=DATE(2017,12,31),"少年女子丁组",IF(DATE(MID(G19,7,4),MID(G19,11,2),MID(G19,13,2))&lt;=DATE(2018,12,31),"少年女子戊组",IF(DATE(MID(G19,7,4),MID(G19,11,2),MID(G19,13,2))&lt;=DATE(2019,12,31),"儿童女子甲组",IF(DATE(MID(G19,7,4),MID(G19,11,2),MID(G19,13,2))&lt;=DATE(2020,12,31),"儿童女子乙组",IF(DATE(MID(G19,7,4),MID(G19,11,2),MID(G19,13,2))&lt;=DATE(2021,12,31),"儿童女子丙组","儿童女子丁组"))))))))))))),IF(DATE(MID(G19,7,4),MID(G19,11,2),MID(G19,13,2))&lt;=DATE(2007,12,31),"成年组",IF(DATE(MID(G19,7,4),MID(G19,11,2),MID(G19,13,2))&lt;=DATE(2009,12,31),"青年甲组",IF(DATE(MID(G19,7,4),MID(G19,11,2),MID(G19,13,2))&lt;=DATE(2011,12,31),"青年乙组",IF(DATE(MID(G19,7,4),MID(G19,11,2),MID(G19,13,2))&lt;=DATE(2012,12,31),"青年丙组",IF(DATE(MID(G19,7,4),MID(G19,11,2),MID(G19,13,2))&lt;=DATE(2013,12,31),"青年丁组",IF(DATE(MID(G19,7,4),MID(G19,11,2),MID(G19,13,2))&lt;=DATE(2014,12,31),"少年甲组",IF(DATE(MID(G19,7,4),MID(G19,11,2),MID(G19,13,2))&lt;=DATE(2015,12,31),"少年乙组",IF(DATE(MID(G19,7,4),MID(G19,11,2),MID(G19,13,2))&lt;=DATE(2016,12,31),"少年丙组",IF(DATE(MID(G19,7,4),MID(G19,11,2),MID(G19,13,2))&lt;=DATE(2017,12,31),"少年丁组",IF(DATE(MID(G19,7,4),MID(G19,11,2),MID(G19,13,2))&lt;=DATE(2018,12,31),"少年戊组",IF(DATE(MID(G19,7,4),MID(G19,11,2),MID(G19,13,2))&lt;=DATE(2019,12,31),"儿童甲组",IF(DATE(MID(G19,7,4),MID(G19,11,2),MID(G19,13,2))&lt;=DATE(2020,12,31),"儿童乙组",IF(DATE(MID(G19,7,4),MID(G19,11,2),MID(G19,13,2))&lt;=DATE(2021,12,31),"儿童丙组","儿童丁组"))))))))))))))))</f>
        <v/>
      </c>
      <c r="J19" s="2" t="n"/>
      <c r="K19" s="2" t="n"/>
    </row>
    <row r="20">
      <c r="A20" s="2" t="n"/>
      <c r="B20" s="2" t="n"/>
      <c r="C20" s="2" t="n"/>
      <c r="D20" s="2" t="n"/>
      <c r="E20" s="2" t="n"/>
      <c r="F20" s="2">
        <f>IF(G20="","",IF(MOD(MID(G20,17,1),2)=1,"男","女"))</f>
        <v/>
      </c>
      <c r="G20" s="3" t="n"/>
      <c r="H20" s="3" t="n"/>
      <c r="I20" s="2">
        <f>IF(G20="","",IF(F20="男",IF(DATE(MID(G20,7,4),MID(G20,11,2),MID(G20,13,2))&lt;=DATE(2007,12,31),"成年男子组",IF(DATE(MID(G20,7,4),MID(G20,11,2),MID(G20,13,2))&lt;=DATE(2009,12,31),"青年男子甲组",IF(DATE(MID(G20,7,4),MID(G20,11,2),MID(G20,13,2))&lt;=DATE(2011,12,31),"青年男子乙组",IF(DATE(MID(G20,7,4),MID(G20,11,2),MID(G20,13,2))&lt;=DATE(2012,12,31),"青年男子丙组",IF(DATE(MID(G20,7,4),MID(G20,11,2),MID(G20,13,2))&lt;=DATE(2013,12,31),"青年男子丁组",IF(DATE(MID(G20,7,4),MID(G20,11,2),MID(G20,13,2))&lt;=DATE(2014,12,31),"少年男子甲组",IF(DATE(MID(G20,7,4),MID(G20,11,2),MID(G20,13,2))&lt;=DATE(2015,12,31),"少年男子乙组",IF(DATE(MID(G20,7,4),MID(G20,11,2),MID(G20,13,2))&lt;=DATE(2016,12,31),"少年男子丙组",IF(DATE(MID(G20,7,4),MID(G20,11,2),MID(G20,13,2))&lt;=DATE(2017,12,31),"少年男子丁组",IF(DATE(MID(G20,7,4),MID(G20,11,2),MID(G20,13,2))&lt;=DATE(2018,12,31),"少年男子戊组",IF(DATE(MID(G20,7,4),MID(G20,11,2),MID(G20,13,2))&lt;=DATE(2019,12,31),"儿童男子甲组",IF(DATE(MID(G20,7,4),MID(G20,11,2),MID(G20,13,2))&lt;=DATE(2020,12,31),"儿童男子乙组",IF(DATE(MID(G20,7,4),MID(G20,11,2),MID(G20,13,2))&lt;=DATE(2021,12,31),"儿童男子丙组","儿童男子丁组"))))))))))))),IF(F20="女",IF(DATE(MID(G20,7,4),MID(G20,11,2),MID(G20,13,2))&lt;=DATE(2007,12,31),"成年女子组",IF(DATE(MID(G20,7,4),MID(G20,11,2),MID(G20,13,2))&lt;=DATE(2009,12,31),"青年女子甲组",IF(DATE(MID(G20,7,4),MID(G20,11,2),MID(G20,13,2))&lt;=DATE(2011,12,31),"青年女子乙组",IF(DATE(MID(G20,7,4),MID(G20,11,2),MID(G20,13,2))&lt;=DATE(2012,12,31),"青年女子丙组",IF(DATE(MID(G20,7,4),MID(G20,11,2),MID(G20,13,2))&lt;=DATE(2013,12,31),"青年女子丁组",IF(DATE(MID(G20,7,4),MID(G20,11,2),MID(G20,13,2))&lt;=DATE(2014,12,31),"少年女子甲组",IF(DATE(MID(G20,7,4),MID(G20,11,2),MID(G20,13,2))&lt;=DATE(2015,12,31),"少年女子乙组",IF(DATE(MID(G20,7,4),MID(G20,11,2),MID(G20,13,2))&lt;=DATE(2016,12,31),"少年女子丙组",IF(DATE(MID(G20,7,4),MID(G20,11,2),MID(G20,13,2))&lt;=DATE(2017,12,31),"少年女子丁组",IF(DATE(MID(G20,7,4),MID(G20,11,2),MID(G20,13,2))&lt;=DATE(2018,12,31),"少年女子戊组",IF(DATE(MID(G20,7,4),MID(G20,11,2),MID(G20,13,2))&lt;=DATE(2019,12,31),"儿童女子甲组",IF(DATE(MID(G20,7,4),MID(G20,11,2),MID(G20,13,2))&lt;=DATE(2020,12,31),"儿童女子乙组",IF(DATE(MID(G20,7,4),MID(G20,11,2),MID(G20,13,2))&lt;=DATE(2021,12,31),"儿童女子丙组","儿童女子丁组"))))))))))))),IF(DATE(MID(G20,7,4),MID(G20,11,2),MID(G20,13,2))&lt;=DATE(2007,12,31),"成年组",IF(DATE(MID(G20,7,4),MID(G20,11,2),MID(G20,13,2))&lt;=DATE(2009,12,31),"青年甲组",IF(DATE(MID(G20,7,4),MID(G20,11,2),MID(G20,13,2))&lt;=DATE(2011,12,31),"青年乙组",IF(DATE(MID(G20,7,4),MID(G20,11,2),MID(G20,13,2))&lt;=DATE(2012,12,31),"青年丙组",IF(DATE(MID(G20,7,4),MID(G20,11,2),MID(G20,13,2))&lt;=DATE(2013,12,31),"青年丁组",IF(DATE(MID(G20,7,4),MID(G20,11,2),MID(G20,13,2))&lt;=DATE(2014,12,31),"少年甲组",IF(DATE(MID(G20,7,4),MID(G20,11,2),MID(G20,13,2))&lt;=DATE(2015,12,31),"少年乙组",IF(DATE(MID(G20,7,4),MID(G20,11,2),MID(G20,13,2))&lt;=DATE(2016,12,31),"少年丙组",IF(DATE(MID(G20,7,4),MID(G20,11,2),MID(G20,13,2))&lt;=DATE(2017,12,31),"少年丁组",IF(DATE(MID(G20,7,4),MID(G20,11,2),MID(G20,13,2))&lt;=DATE(2018,12,31),"少年戊组",IF(DATE(MID(G20,7,4),MID(G20,11,2),MID(G20,13,2))&lt;=DATE(2019,12,31),"儿童甲组",IF(DATE(MID(G20,7,4),MID(G20,11,2),MID(G20,13,2))&lt;=DATE(2020,12,31),"儿童乙组",IF(DATE(MID(G20,7,4),MID(G20,11,2),MID(G20,13,2))&lt;=DATE(2021,12,31),"儿童丙组","儿童丁组"))))))))))))))))</f>
        <v/>
      </c>
      <c r="J20" s="2" t="n"/>
      <c r="K20" s="2" t="n"/>
    </row>
    <row r="21">
      <c r="A21" s="2" t="n"/>
      <c r="B21" s="2" t="n"/>
      <c r="C21" s="2" t="n"/>
      <c r="D21" s="2" t="n"/>
      <c r="E21" s="2" t="n"/>
      <c r="F21" s="2">
        <f>IF(G21="","",IF(MOD(MID(G21,17,1),2)=1,"男","女"))</f>
        <v/>
      </c>
      <c r="G21" s="3" t="n"/>
      <c r="H21" s="3" t="n"/>
      <c r="I21" s="2">
        <f>IF(G21="","",IF(F21="男",IF(DATE(MID(G21,7,4),MID(G21,11,2),MID(G21,13,2))&lt;=DATE(2007,12,31),"成年男子组",IF(DATE(MID(G21,7,4),MID(G21,11,2),MID(G21,13,2))&lt;=DATE(2009,12,31),"青年男子甲组",IF(DATE(MID(G21,7,4),MID(G21,11,2),MID(G21,13,2))&lt;=DATE(2011,12,31),"青年男子乙组",IF(DATE(MID(G21,7,4),MID(G21,11,2),MID(G21,13,2))&lt;=DATE(2012,12,31),"青年男子丙组",IF(DATE(MID(G21,7,4),MID(G21,11,2),MID(G21,13,2))&lt;=DATE(2013,12,31),"青年男子丁组",IF(DATE(MID(G21,7,4),MID(G21,11,2),MID(G21,13,2))&lt;=DATE(2014,12,31),"少年男子甲组",IF(DATE(MID(G21,7,4),MID(G21,11,2),MID(G21,13,2))&lt;=DATE(2015,12,31),"少年男子乙组",IF(DATE(MID(G21,7,4),MID(G21,11,2),MID(G21,13,2))&lt;=DATE(2016,12,31),"少年男子丙组",IF(DATE(MID(G21,7,4),MID(G21,11,2),MID(G21,13,2))&lt;=DATE(2017,12,31),"少年男子丁组",IF(DATE(MID(G21,7,4),MID(G21,11,2),MID(G21,13,2))&lt;=DATE(2018,12,31),"少年男子戊组",IF(DATE(MID(G21,7,4),MID(G21,11,2),MID(G21,13,2))&lt;=DATE(2019,12,31),"儿童男子甲组",IF(DATE(MID(G21,7,4),MID(G21,11,2),MID(G21,13,2))&lt;=DATE(2020,12,31),"儿童男子乙组",IF(DATE(MID(G21,7,4),MID(G21,11,2),MID(G21,13,2))&lt;=DATE(2021,12,31),"儿童男子丙组","儿童男子丁组"))))))))))))),IF(F21="女",IF(DATE(MID(G21,7,4),MID(G21,11,2),MID(G21,13,2))&lt;=DATE(2007,12,31),"成年女子组",IF(DATE(MID(G21,7,4),MID(G21,11,2),MID(G21,13,2))&lt;=DATE(2009,12,31),"青年女子甲组",IF(DATE(MID(G21,7,4),MID(G21,11,2),MID(G21,13,2))&lt;=DATE(2011,12,31),"青年女子乙组",IF(DATE(MID(G21,7,4),MID(G21,11,2),MID(G21,13,2))&lt;=DATE(2012,12,31),"青年女子丙组",IF(DATE(MID(G21,7,4),MID(G21,11,2),MID(G21,13,2))&lt;=DATE(2013,12,31),"青年女子丁组",IF(DATE(MID(G21,7,4),MID(G21,11,2),MID(G21,13,2))&lt;=DATE(2014,12,31),"少年女子甲组",IF(DATE(MID(G21,7,4),MID(G21,11,2),MID(G21,13,2))&lt;=DATE(2015,12,31),"少年女子乙组",IF(DATE(MID(G21,7,4),MID(G21,11,2),MID(G21,13,2))&lt;=DATE(2016,12,31),"少年女子丙组",IF(DATE(MID(G21,7,4),MID(G21,11,2),MID(G21,13,2))&lt;=DATE(2017,12,31),"少年女子丁组",IF(DATE(MID(G21,7,4),MID(G21,11,2),MID(G21,13,2))&lt;=DATE(2018,12,31),"少年女子戊组",IF(DATE(MID(G21,7,4),MID(G21,11,2),MID(G21,13,2))&lt;=DATE(2019,12,31),"儿童女子甲组",IF(DATE(MID(G21,7,4),MID(G21,11,2),MID(G21,13,2))&lt;=DATE(2020,12,31),"儿童女子乙组",IF(DATE(MID(G21,7,4),MID(G21,11,2),MID(G21,13,2))&lt;=DATE(2021,12,31),"儿童女子丙组","儿童女子丁组"))))))))))))),IF(DATE(MID(G21,7,4),MID(G21,11,2),MID(G21,13,2))&lt;=DATE(2007,12,31),"成年组",IF(DATE(MID(G21,7,4),MID(G21,11,2),MID(G21,13,2))&lt;=DATE(2009,12,31),"青年甲组",IF(DATE(MID(G21,7,4),MID(G21,11,2),MID(G21,13,2))&lt;=DATE(2011,12,31),"青年乙组",IF(DATE(MID(G21,7,4),MID(G21,11,2),MID(G21,13,2))&lt;=DATE(2012,12,31),"青年丙组",IF(DATE(MID(G21,7,4),MID(G21,11,2),MID(G21,13,2))&lt;=DATE(2013,12,31),"青年丁组",IF(DATE(MID(G21,7,4),MID(G21,11,2),MID(G21,13,2))&lt;=DATE(2014,12,31),"少年甲组",IF(DATE(MID(G21,7,4),MID(G21,11,2),MID(G21,13,2))&lt;=DATE(2015,12,31),"少年乙组",IF(DATE(MID(G21,7,4),MID(G21,11,2),MID(G21,13,2))&lt;=DATE(2016,12,31),"少年丙组",IF(DATE(MID(G21,7,4),MID(G21,11,2),MID(G21,13,2))&lt;=DATE(2017,12,31),"少年丁组",IF(DATE(MID(G21,7,4),MID(G21,11,2),MID(G21,13,2))&lt;=DATE(2018,12,31),"少年戊组",IF(DATE(MID(G21,7,4),MID(G21,11,2),MID(G21,13,2))&lt;=DATE(2019,12,31),"儿童甲组",IF(DATE(MID(G21,7,4),MID(G21,11,2),MID(G21,13,2))&lt;=DATE(2020,12,31),"儿童乙组",IF(DATE(MID(G21,7,4),MID(G21,11,2),MID(G21,13,2))&lt;=DATE(2021,12,31),"儿童丙组","儿童丁组"))))))))))))))))</f>
        <v/>
      </c>
      <c r="J21" s="2" t="n"/>
      <c r="K21" s="2" t="n"/>
    </row>
    <row r="22">
      <c r="A22" s="2" t="n"/>
      <c r="B22" s="2" t="n"/>
      <c r="C22" s="2" t="n"/>
      <c r="D22" s="2" t="n"/>
      <c r="E22" s="2" t="n"/>
      <c r="F22" s="2">
        <f>IF(G22="","",IF(MOD(MID(G22,17,1),2)=1,"男","女"))</f>
        <v/>
      </c>
      <c r="G22" s="3" t="n"/>
      <c r="H22" s="3" t="n"/>
      <c r="I22" s="2">
        <f>IF(G22="","",IF(F22="男",IF(DATE(MID(G22,7,4),MID(G22,11,2),MID(G22,13,2))&lt;=DATE(2007,12,31),"成年男子组",IF(DATE(MID(G22,7,4),MID(G22,11,2),MID(G22,13,2))&lt;=DATE(2009,12,31),"青年男子甲组",IF(DATE(MID(G22,7,4),MID(G22,11,2),MID(G22,13,2))&lt;=DATE(2011,12,31),"青年男子乙组",IF(DATE(MID(G22,7,4),MID(G22,11,2),MID(G22,13,2))&lt;=DATE(2012,12,31),"青年男子丙组",IF(DATE(MID(G22,7,4),MID(G22,11,2),MID(G22,13,2))&lt;=DATE(2013,12,31),"青年男子丁组",IF(DATE(MID(G22,7,4),MID(G22,11,2),MID(G22,13,2))&lt;=DATE(2014,12,31),"少年男子甲组",IF(DATE(MID(G22,7,4),MID(G22,11,2),MID(G22,13,2))&lt;=DATE(2015,12,31),"少年男子乙组",IF(DATE(MID(G22,7,4),MID(G22,11,2),MID(G22,13,2))&lt;=DATE(2016,12,31),"少年男子丙组",IF(DATE(MID(G22,7,4),MID(G22,11,2),MID(G22,13,2))&lt;=DATE(2017,12,31),"少年男子丁组",IF(DATE(MID(G22,7,4),MID(G22,11,2),MID(G22,13,2))&lt;=DATE(2018,12,31),"少年男子戊组",IF(DATE(MID(G22,7,4),MID(G22,11,2),MID(G22,13,2))&lt;=DATE(2019,12,31),"儿童男子甲组",IF(DATE(MID(G22,7,4),MID(G22,11,2),MID(G22,13,2))&lt;=DATE(2020,12,31),"儿童男子乙组",IF(DATE(MID(G22,7,4),MID(G22,11,2),MID(G22,13,2))&lt;=DATE(2021,12,31),"儿童男子丙组","儿童男子丁组"))))))))))))),IF(F22="女",IF(DATE(MID(G22,7,4),MID(G22,11,2),MID(G22,13,2))&lt;=DATE(2007,12,31),"成年女子组",IF(DATE(MID(G22,7,4),MID(G22,11,2),MID(G22,13,2))&lt;=DATE(2009,12,31),"青年女子甲组",IF(DATE(MID(G22,7,4),MID(G22,11,2),MID(G22,13,2))&lt;=DATE(2011,12,31),"青年女子乙组",IF(DATE(MID(G22,7,4),MID(G22,11,2),MID(G22,13,2))&lt;=DATE(2012,12,31),"青年女子丙组",IF(DATE(MID(G22,7,4),MID(G22,11,2),MID(G22,13,2))&lt;=DATE(2013,12,31),"青年女子丁组",IF(DATE(MID(G22,7,4),MID(G22,11,2),MID(G22,13,2))&lt;=DATE(2014,12,31),"少年女子甲组",IF(DATE(MID(G22,7,4),MID(G22,11,2),MID(G22,13,2))&lt;=DATE(2015,12,31),"少年女子乙组",IF(DATE(MID(G22,7,4),MID(G22,11,2),MID(G22,13,2))&lt;=DATE(2016,12,31),"少年女子丙组",IF(DATE(MID(G22,7,4),MID(G22,11,2),MID(G22,13,2))&lt;=DATE(2017,12,31),"少年女子丁组",IF(DATE(MID(G22,7,4),MID(G22,11,2),MID(G22,13,2))&lt;=DATE(2018,12,31),"少年女子戊组",IF(DATE(MID(G22,7,4),MID(G22,11,2),MID(G22,13,2))&lt;=DATE(2019,12,31),"儿童女子甲组",IF(DATE(MID(G22,7,4),MID(G22,11,2),MID(G22,13,2))&lt;=DATE(2020,12,31),"儿童女子乙组",IF(DATE(MID(G22,7,4),MID(G22,11,2),MID(G22,13,2))&lt;=DATE(2021,12,31),"儿童女子丙组","儿童女子丁组"))))))))))))),IF(DATE(MID(G22,7,4),MID(G22,11,2),MID(G22,13,2))&lt;=DATE(2007,12,31),"成年组",IF(DATE(MID(G22,7,4),MID(G22,11,2),MID(G22,13,2))&lt;=DATE(2009,12,31),"青年甲组",IF(DATE(MID(G22,7,4),MID(G22,11,2),MID(G22,13,2))&lt;=DATE(2011,12,31),"青年乙组",IF(DATE(MID(G22,7,4),MID(G22,11,2),MID(G22,13,2))&lt;=DATE(2012,12,31),"青年丙组",IF(DATE(MID(G22,7,4),MID(G22,11,2),MID(G22,13,2))&lt;=DATE(2013,12,31),"青年丁组",IF(DATE(MID(G22,7,4),MID(G22,11,2),MID(G22,13,2))&lt;=DATE(2014,12,31),"少年甲组",IF(DATE(MID(G22,7,4),MID(G22,11,2),MID(G22,13,2))&lt;=DATE(2015,12,31),"少年乙组",IF(DATE(MID(G22,7,4),MID(G22,11,2),MID(G22,13,2))&lt;=DATE(2016,12,31),"少年丙组",IF(DATE(MID(G22,7,4),MID(G22,11,2),MID(G22,13,2))&lt;=DATE(2017,12,31),"少年丁组",IF(DATE(MID(G22,7,4),MID(G22,11,2),MID(G22,13,2))&lt;=DATE(2018,12,31),"少年戊组",IF(DATE(MID(G22,7,4),MID(G22,11,2),MID(G22,13,2))&lt;=DATE(2019,12,31),"儿童甲组",IF(DATE(MID(G22,7,4),MID(G22,11,2),MID(G22,13,2))&lt;=DATE(2020,12,31),"儿童乙组",IF(DATE(MID(G22,7,4),MID(G22,11,2),MID(G22,13,2))&lt;=DATE(2021,12,31),"儿童丙组","儿童丁组"))))))))))))))))</f>
        <v/>
      </c>
      <c r="J22" s="2" t="n"/>
      <c r="K22" s="2" t="n"/>
    </row>
    <row r="23">
      <c r="A23" s="2" t="n"/>
      <c r="B23" s="2" t="n"/>
      <c r="C23" s="2" t="n"/>
      <c r="D23" s="2" t="n"/>
      <c r="E23" s="2" t="n"/>
      <c r="F23" s="2">
        <f>IF(G23="","",IF(MOD(MID(G23,17,1),2)=1,"男","女"))</f>
        <v/>
      </c>
      <c r="G23" s="3" t="n"/>
      <c r="H23" s="3" t="n"/>
      <c r="I23" s="2">
        <f>IF(G23="","",IF(F23="男",IF(DATE(MID(G23,7,4),MID(G23,11,2),MID(G23,13,2))&lt;=DATE(2007,12,31),"成年男子组",IF(DATE(MID(G23,7,4),MID(G23,11,2),MID(G23,13,2))&lt;=DATE(2009,12,31),"青年男子甲组",IF(DATE(MID(G23,7,4),MID(G23,11,2),MID(G23,13,2))&lt;=DATE(2011,12,31),"青年男子乙组",IF(DATE(MID(G23,7,4),MID(G23,11,2),MID(G23,13,2))&lt;=DATE(2012,12,31),"青年男子丙组",IF(DATE(MID(G23,7,4),MID(G23,11,2),MID(G23,13,2))&lt;=DATE(2013,12,31),"青年男子丁组",IF(DATE(MID(G23,7,4),MID(G23,11,2),MID(G23,13,2))&lt;=DATE(2014,12,31),"少年男子甲组",IF(DATE(MID(G23,7,4),MID(G23,11,2),MID(G23,13,2))&lt;=DATE(2015,12,31),"少年男子乙组",IF(DATE(MID(G23,7,4),MID(G23,11,2),MID(G23,13,2))&lt;=DATE(2016,12,31),"少年男子丙组",IF(DATE(MID(G23,7,4),MID(G23,11,2),MID(G23,13,2))&lt;=DATE(2017,12,31),"少年男子丁组",IF(DATE(MID(G23,7,4),MID(G23,11,2),MID(G23,13,2))&lt;=DATE(2018,12,31),"少年男子戊组",IF(DATE(MID(G23,7,4),MID(G23,11,2),MID(G23,13,2))&lt;=DATE(2019,12,31),"儿童男子甲组",IF(DATE(MID(G23,7,4),MID(G23,11,2),MID(G23,13,2))&lt;=DATE(2020,12,31),"儿童男子乙组",IF(DATE(MID(G23,7,4),MID(G23,11,2),MID(G23,13,2))&lt;=DATE(2021,12,31),"儿童男子丙组","儿童男子丁组"))))))))))))),IF(F23="女",IF(DATE(MID(G23,7,4),MID(G23,11,2),MID(G23,13,2))&lt;=DATE(2007,12,31),"成年女子组",IF(DATE(MID(G23,7,4),MID(G23,11,2),MID(G23,13,2))&lt;=DATE(2009,12,31),"青年女子甲组",IF(DATE(MID(G23,7,4),MID(G23,11,2),MID(G23,13,2))&lt;=DATE(2011,12,31),"青年女子乙组",IF(DATE(MID(G23,7,4),MID(G23,11,2),MID(G23,13,2))&lt;=DATE(2012,12,31),"青年女子丙组",IF(DATE(MID(G23,7,4),MID(G23,11,2),MID(G23,13,2))&lt;=DATE(2013,12,31),"青年女子丁组",IF(DATE(MID(G23,7,4),MID(G23,11,2),MID(G23,13,2))&lt;=DATE(2014,12,31),"少年女子甲组",IF(DATE(MID(G23,7,4),MID(G23,11,2),MID(G23,13,2))&lt;=DATE(2015,12,31),"少年女子乙组",IF(DATE(MID(G23,7,4),MID(G23,11,2),MID(G23,13,2))&lt;=DATE(2016,12,31),"少年女子丙组",IF(DATE(MID(G23,7,4),MID(G23,11,2),MID(G23,13,2))&lt;=DATE(2017,12,31),"少年女子丁组",IF(DATE(MID(G23,7,4),MID(G23,11,2),MID(G23,13,2))&lt;=DATE(2018,12,31),"少年女子戊组",IF(DATE(MID(G23,7,4),MID(G23,11,2),MID(G23,13,2))&lt;=DATE(2019,12,31),"儿童女子甲组",IF(DATE(MID(G23,7,4),MID(G23,11,2),MID(G23,13,2))&lt;=DATE(2020,12,31),"儿童女子乙组",IF(DATE(MID(G23,7,4),MID(G23,11,2),MID(G23,13,2))&lt;=DATE(2021,12,31),"儿童女子丙组","儿童女子丁组"))))))))))))),IF(DATE(MID(G23,7,4),MID(G23,11,2),MID(G23,13,2))&lt;=DATE(2007,12,31),"成年组",IF(DATE(MID(G23,7,4),MID(G23,11,2),MID(G23,13,2))&lt;=DATE(2009,12,31),"青年甲组",IF(DATE(MID(G23,7,4),MID(G23,11,2),MID(G23,13,2))&lt;=DATE(2011,12,31),"青年乙组",IF(DATE(MID(G23,7,4),MID(G23,11,2),MID(G23,13,2))&lt;=DATE(2012,12,31),"青年丙组",IF(DATE(MID(G23,7,4),MID(G23,11,2),MID(G23,13,2))&lt;=DATE(2013,12,31),"青年丁组",IF(DATE(MID(G23,7,4),MID(G23,11,2),MID(G23,13,2))&lt;=DATE(2014,12,31),"少年甲组",IF(DATE(MID(G23,7,4),MID(G23,11,2),MID(G23,13,2))&lt;=DATE(2015,12,31),"少年乙组",IF(DATE(MID(G23,7,4),MID(G23,11,2),MID(G23,13,2))&lt;=DATE(2016,12,31),"少年丙组",IF(DATE(MID(G23,7,4),MID(G23,11,2),MID(G23,13,2))&lt;=DATE(2017,12,31),"少年丁组",IF(DATE(MID(G23,7,4),MID(G23,11,2),MID(G23,13,2))&lt;=DATE(2018,12,31),"少年戊组",IF(DATE(MID(G23,7,4),MID(G23,11,2),MID(G23,13,2))&lt;=DATE(2019,12,31),"儿童甲组",IF(DATE(MID(G23,7,4),MID(G23,11,2),MID(G23,13,2))&lt;=DATE(2020,12,31),"儿童乙组",IF(DATE(MID(G23,7,4),MID(G23,11,2),MID(G23,13,2))&lt;=DATE(2021,12,31),"儿童丙组","儿童丁组"))))))))))))))))</f>
        <v/>
      </c>
      <c r="J23" s="2" t="n"/>
      <c r="K23" s="2" t="n"/>
    </row>
    <row r="24">
      <c r="A24" s="2" t="n"/>
      <c r="B24" s="2" t="n"/>
      <c r="C24" s="2" t="n"/>
      <c r="D24" s="2" t="n"/>
      <c r="E24" s="2" t="n"/>
      <c r="F24" s="2">
        <f>IF(G24="","",IF(MOD(MID(G24,17,1),2)=1,"男","女"))</f>
        <v/>
      </c>
      <c r="G24" s="3" t="n"/>
      <c r="H24" s="3" t="n"/>
      <c r="I24" s="2">
        <f>IF(G24="","",IF(F24="男",IF(DATE(MID(G24,7,4),MID(G24,11,2),MID(G24,13,2))&lt;=DATE(2007,12,31),"成年男子组",IF(DATE(MID(G24,7,4),MID(G24,11,2),MID(G24,13,2))&lt;=DATE(2009,12,31),"青年男子甲组",IF(DATE(MID(G24,7,4),MID(G24,11,2),MID(G24,13,2))&lt;=DATE(2011,12,31),"青年男子乙组",IF(DATE(MID(G24,7,4),MID(G24,11,2),MID(G24,13,2))&lt;=DATE(2012,12,31),"青年男子丙组",IF(DATE(MID(G24,7,4),MID(G24,11,2),MID(G24,13,2))&lt;=DATE(2013,12,31),"青年男子丁组",IF(DATE(MID(G24,7,4),MID(G24,11,2),MID(G24,13,2))&lt;=DATE(2014,12,31),"少年男子甲组",IF(DATE(MID(G24,7,4),MID(G24,11,2),MID(G24,13,2))&lt;=DATE(2015,12,31),"少年男子乙组",IF(DATE(MID(G24,7,4),MID(G24,11,2),MID(G24,13,2))&lt;=DATE(2016,12,31),"少年男子丙组",IF(DATE(MID(G24,7,4),MID(G24,11,2),MID(G24,13,2))&lt;=DATE(2017,12,31),"少年男子丁组",IF(DATE(MID(G24,7,4),MID(G24,11,2),MID(G24,13,2))&lt;=DATE(2018,12,31),"少年男子戊组",IF(DATE(MID(G24,7,4),MID(G24,11,2),MID(G24,13,2))&lt;=DATE(2019,12,31),"儿童男子甲组",IF(DATE(MID(G24,7,4),MID(G24,11,2),MID(G24,13,2))&lt;=DATE(2020,12,31),"儿童男子乙组",IF(DATE(MID(G24,7,4),MID(G24,11,2),MID(G24,13,2))&lt;=DATE(2021,12,31),"儿童男子丙组","儿童男子丁组"))))))))))))),IF(F24="女",IF(DATE(MID(G24,7,4),MID(G24,11,2),MID(G24,13,2))&lt;=DATE(2007,12,31),"成年女子组",IF(DATE(MID(G24,7,4),MID(G24,11,2),MID(G24,13,2))&lt;=DATE(2009,12,31),"青年女子甲组",IF(DATE(MID(G24,7,4),MID(G24,11,2),MID(G24,13,2))&lt;=DATE(2011,12,31),"青年女子乙组",IF(DATE(MID(G24,7,4),MID(G24,11,2),MID(G24,13,2))&lt;=DATE(2012,12,31),"青年女子丙组",IF(DATE(MID(G24,7,4),MID(G24,11,2),MID(G24,13,2))&lt;=DATE(2013,12,31),"青年女子丁组",IF(DATE(MID(G24,7,4),MID(G24,11,2),MID(G24,13,2))&lt;=DATE(2014,12,31),"少年女子甲组",IF(DATE(MID(G24,7,4),MID(G24,11,2),MID(G24,13,2))&lt;=DATE(2015,12,31),"少年女子乙组",IF(DATE(MID(G24,7,4),MID(G24,11,2),MID(G24,13,2))&lt;=DATE(2016,12,31),"少年女子丙组",IF(DATE(MID(G24,7,4),MID(G24,11,2),MID(G24,13,2))&lt;=DATE(2017,12,31),"少年女子丁组",IF(DATE(MID(G24,7,4),MID(G24,11,2),MID(G24,13,2))&lt;=DATE(2018,12,31),"少年女子戊组",IF(DATE(MID(G24,7,4),MID(G24,11,2),MID(G24,13,2))&lt;=DATE(2019,12,31),"儿童女子甲组",IF(DATE(MID(G24,7,4),MID(G24,11,2),MID(G24,13,2))&lt;=DATE(2020,12,31),"儿童女子乙组",IF(DATE(MID(G24,7,4),MID(G24,11,2),MID(G24,13,2))&lt;=DATE(2021,12,31),"儿童女子丙组","儿童女子丁组"))))))))))))),IF(DATE(MID(G24,7,4),MID(G24,11,2),MID(G24,13,2))&lt;=DATE(2007,12,31),"成年组",IF(DATE(MID(G24,7,4),MID(G24,11,2),MID(G24,13,2))&lt;=DATE(2009,12,31),"青年甲组",IF(DATE(MID(G24,7,4),MID(G24,11,2),MID(G24,13,2))&lt;=DATE(2011,12,31),"青年乙组",IF(DATE(MID(G24,7,4),MID(G24,11,2),MID(G24,13,2))&lt;=DATE(2012,12,31),"青年丙组",IF(DATE(MID(G24,7,4),MID(G24,11,2),MID(G24,13,2))&lt;=DATE(2013,12,31),"青年丁组",IF(DATE(MID(G24,7,4),MID(G24,11,2),MID(G24,13,2))&lt;=DATE(2014,12,31),"少年甲组",IF(DATE(MID(G24,7,4),MID(G24,11,2),MID(G24,13,2))&lt;=DATE(2015,12,31),"少年乙组",IF(DATE(MID(G24,7,4),MID(G24,11,2),MID(G24,13,2))&lt;=DATE(2016,12,31),"少年丙组",IF(DATE(MID(G24,7,4),MID(G24,11,2),MID(G24,13,2))&lt;=DATE(2017,12,31),"少年丁组",IF(DATE(MID(G24,7,4),MID(G24,11,2),MID(G24,13,2))&lt;=DATE(2018,12,31),"少年戊组",IF(DATE(MID(G24,7,4),MID(G24,11,2),MID(G24,13,2))&lt;=DATE(2019,12,31),"儿童甲组",IF(DATE(MID(G24,7,4),MID(G24,11,2),MID(G24,13,2))&lt;=DATE(2020,12,31),"儿童乙组",IF(DATE(MID(G24,7,4),MID(G24,11,2),MID(G24,13,2))&lt;=DATE(2021,12,31),"儿童丙组","儿童丁组"))))))))))))))))</f>
        <v/>
      </c>
      <c r="J24" s="2" t="n"/>
      <c r="K24" s="2" t="n"/>
    </row>
    <row r="25">
      <c r="A25" s="2" t="n"/>
      <c r="B25" s="2" t="n"/>
      <c r="C25" s="2" t="n"/>
      <c r="D25" s="2" t="n"/>
      <c r="E25" s="2" t="n"/>
      <c r="F25" s="2">
        <f>IF(G25="","",IF(MOD(MID(G25,17,1),2)=1,"男","女"))</f>
        <v/>
      </c>
      <c r="G25" s="3" t="n"/>
      <c r="H25" s="3" t="n"/>
      <c r="I25" s="2">
        <f>IF(G25="","",IF(F25="男",IF(DATE(MID(G25,7,4),MID(G25,11,2),MID(G25,13,2))&lt;=DATE(2007,12,31),"成年男子组",IF(DATE(MID(G25,7,4),MID(G25,11,2),MID(G25,13,2))&lt;=DATE(2009,12,31),"青年男子甲组",IF(DATE(MID(G25,7,4),MID(G25,11,2),MID(G25,13,2))&lt;=DATE(2011,12,31),"青年男子乙组",IF(DATE(MID(G25,7,4),MID(G25,11,2),MID(G25,13,2))&lt;=DATE(2012,12,31),"青年男子丙组",IF(DATE(MID(G25,7,4),MID(G25,11,2),MID(G25,13,2))&lt;=DATE(2013,12,31),"青年男子丁组",IF(DATE(MID(G25,7,4),MID(G25,11,2),MID(G25,13,2))&lt;=DATE(2014,12,31),"少年男子甲组",IF(DATE(MID(G25,7,4),MID(G25,11,2),MID(G25,13,2))&lt;=DATE(2015,12,31),"少年男子乙组",IF(DATE(MID(G25,7,4),MID(G25,11,2),MID(G25,13,2))&lt;=DATE(2016,12,31),"少年男子丙组",IF(DATE(MID(G25,7,4),MID(G25,11,2),MID(G25,13,2))&lt;=DATE(2017,12,31),"少年男子丁组",IF(DATE(MID(G25,7,4),MID(G25,11,2),MID(G25,13,2))&lt;=DATE(2018,12,31),"少年男子戊组",IF(DATE(MID(G25,7,4),MID(G25,11,2),MID(G25,13,2))&lt;=DATE(2019,12,31),"儿童男子甲组",IF(DATE(MID(G25,7,4),MID(G25,11,2),MID(G25,13,2))&lt;=DATE(2020,12,31),"儿童男子乙组",IF(DATE(MID(G25,7,4),MID(G25,11,2),MID(G25,13,2))&lt;=DATE(2021,12,31),"儿童男子丙组","儿童男子丁组"))))))))))))),IF(F25="女",IF(DATE(MID(G25,7,4),MID(G25,11,2),MID(G25,13,2))&lt;=DATE(2007,12,31),"成年女子组",IF(DATE(MID(G25,7,4),MID(G25,11,2),MID(G25,13,2))&lt;=DATE(2009,12,31),"青年女子甲组",IF(DATE(MID(G25,7,4),MID(G25,11,2),MID(G25,13,2))&lt;=DATE(2011,12,31),"青年女子乙组",IF(DATE(MID(G25,7,4),MID(G25,11,2),MID(G25,13,2))&lt;=DATE(2012,12,31),"青年女子丙组",IF(DATE(MID(G25,7,4),MID(G25,11,2),MID(G25,13,2))&lt;=DATE(2013,12,31),"青年女子丁组",IF(DATE(MID(G25,7,4),MID(G25,11,2),MID(G25,13,2))&lt;=DATE(2014,12,31),"少年女子甲组",IF(DATE(MID(G25,7,4),MID(G25,11,2),MID(G25,13,2))&lt;=DATE(2015,12,31),"少年女子乙组",IF(DATE(MID(G25,7,4),MID(G25,11,2),MID(G25,13,2))&lt;=DATE(2016,12,31),"少年女子丙组",IF(DATE(MID(G25,7,4),MID(G25,11,2),MID(G25,13,2))&lt;=DATE(2017,12,31),"少年女子丁组",IF(DATE(MID(G25,7,4),MID(G25,11,2),MID(G25,13,2))&lt;=DATE(2018,12,31),"少年女子戊组",IF(DATE(MID(G25,7,4),MID(G25,11,2),MID(G25,13,2))&lt;=DATE(2019,12,31),"儿童女子甲组",IF(DATE(MID(G25,7,4),MID(G25,11,2),MID(G25,13,2))&lt;=DATE(2020,12,31),"儿童女子乙组",IF(DATE(MID(G25,7,4),MID(G25,11,2),MID(G25,13,2))&lt;=DATE(2021,12,31),"儿童女子丙组","儿童女子丁组"))))))))))))),IF(DATE(MID(G25,7,4),MID(G25,11,2),MID(G25,13,2))&lt;=DATE(2007,12,31),"成年组",IF(DATE(MID(G25,7,4),MID(G25,11,2),MID(G25,13,2))&lt;=DATE(2009,12,31),"青年甲组",IF(DATE(MID(G25,7,4),MID(G25,11,2),MID(G25,13,2))&lt;=DATE(2011,12,31),"青年乙组",IF(DATE(MID(G25,7,4),MID(G25,11,2),MID(G25,13,2))&lt;=DATE(2012,12,31),"青年丙组",IF(DATE(MID(G25,7,4),MID(G25,11,2),MID(G25,13,2))&lt;=DATE(2013,12,31),"青年丁组",IF(DATE(MID(G25,7,4),MID(G25,11,2),MID(G25,13,2))&lt;=DATE(2014,12,31),"少年甲组",IF(DATE(MID(G25,7,4),MID(G25,11,2),MID(G25,13,2))&lt;=DATE(2015,12,31),"少年乙组",IF(DATE(MID(G25,7,4),MID(G25,11,2),MID(G25,13,2))&lt;=DATE(2016,12,31),"少年丙组",IF(DATE(MID(G25,7,4),MID(G25,11,2),MID(G25,13,2))&lt;=DATE(2017,12,31),"少年丁组",IF(DATE(MID(G25,7,4),MID(G25,11,2),MID(G25,13,2))&lt;=DATE(2018,12,31),"少年戊组",IF(DATE(MID(G25,7,4),MID(G25,11,2),MID(G25,13,2))&lt;=DATE(2019,12,31),"儿童甲组",IF(DATE(MID(G25,7,4),MID(G25,11,2),MID(G25,13,2))&lt;=DATE(2020,12,31),"儿童乙组",IF(DATE(MID(G25,7,4),MID(G25,11,2),MID(G25,13,2))&lt;=DATE(2021,12,31),"儿童丙组","儿童丁组"))))))))))))))))</f>
        <v/>
      </c>
      <c r="J25" s="2" t="n"/>
      <c r="K25" s="2" t="n"/>
    </row>
    <row r="26">
      <c r="A26" s="2" t="n"/>
      <c r="B26" s="2" t="n"/>
      <c r="C26" s="2" t="n"/>
      <c r="D26" s="2" t="n"/>
      <c r="E26" s="2" t="n"/>
      <c r="F26" s="2">
        <f>IF(G26="","",IF(MOD(MID(G26,17,1),2)=1,"男","女"))</f>
        <v/>
      </c>
      <c r="G26" s="3" t="n"/>
      <c r="H26" s="3" t="n"/>
      <c r="I26" s="2">
        <f>IF(G26="","",IF(F26="男",IF(DATE(MID(G26,7,4),MID(G26,11,2),MID(G26,13,2))&lt;=DATE(2007,12,31),"成年男子组",IF(DATE(MID(G26,7,4),MID(G26,11,2),MID(G26,13,2))&lt;=DATE(2009,12,31),"青年男子甲组",IF(DATE(MID(G26,7,4),MID(G26,11,2),MID(G26,13,2))&lt;=DATE(2011,12,31),"青年男子乙组",IF(DATE(MID(G26,7,4),MID(G26,11,2),MID(G26,13,2))&lt;=DATE(2012,12,31),"青年男子丙组",IF(DATE(MID(G26,7,4),MID(G26,11,2),MID(G26,13,2))&lt;=DATE(2013,12,31),"青年男子丁组",IF(DATE(MID(G26,7,4),MID(G26,11,2),MID(G26,13,2))&lt;=DATE(2014,12,31),"少年男子甲组",IF(DATE(MID(G26,7,4),MID(G26,11,2),MID(G26,13,2))&lt;=DATE(2015,12,31),"少年男子乙组",IF(DATE(MID(G26,7,4),MID(G26,11,2),MID(G26,13,2))&lt;=DATE(2016,12,31),"少年男子丙组",IF(DATE(MID(G26,7,4),MID(G26,11,2),MID(G26,13,2))&lt;=DATE(2017,12,31),"少年男子丁组",IF(DATE(MID(G26,7,4),MID(G26,11,2),MID(G26,13,2))&lt;=DATE(2018,12,31),"少年男子戊组",IF(DATE(MID(G26,7,4),MID(G26,11,2),MID(G26,13,2))&lt;=DATE(2019,12,31),"儿童男子甲组",IF(DATE(MID(G26,7,4),MID(G26,11,2),MID(G26,13,2))&lt;=DATE(2020,12,31),"儿童男子乙组",IF(DATE(MID(G26,7,4),MID(G26,11,2),MID(G26,13,2))&lt;=DATE(2021,12,31),"儿童男子丙组","儿童男子丁组"))))))))))))),IF(F26="女",IF(DATE(MID(G26,7,4),MID(G26,11,2),MID(G26,13,2))&lt;=DATE(2007,12,31),"成年女子组",IF(DATE(MID(G26,7,4),MID(G26,11,2),MID(G26,13,2))&lt;=DATE(2009,12,31),"青年女子甲组",IF(DATE(MID(G26,7,4),MID(G26,11,2),MID(G26,13,2))&lt;=DATE(2011,12,31),"青年女子乙组",IF(DATE(MID(G26,7,4),MID(G26,11,2),MID(G26,13,2))&lt;=DATE(2012,12,31),"青年女子丙组",IF(DATE(MID(G26,7,4),MID(G26,11,2),MID(G26,13,2))&lt;=DATE(2013,12,31),"青年女子丁组",IF(DATE(MID(G26,7,4),MID(G26,11,2),MID(G26,13,2))&lt;=DATE(2014,12,31),"少年女子甲组",IF(DATE(MID(G26,7,4),MID(G26,11,2),MID(G26,13,2))&lt;=DATE(2015,12,31),"少年女子乙组",IF(DATE(MID(G26,7,4),MID(G26,11,2),MID(G26,13,2))&lt;=DATE(2016,12,31),"少年女子丙组",IF(DATE(MID(G26,7,4),MID(G26,11,2),MID(G26,13,2))&lt;=DATE(2017,12,31),"少年女子丁组",IF(DATE(MID(G26,7,4),MID(G26,11,2),MID(G26,13,2))&lt;=DATE(2018,12,31),"少年女子戊组",IF(DATE(MID(G26,7,4),MID(G26,11,2),MID(G26,13,2))&lt;=DATE(2019,12,31),"儿童女子甲组",IF(DATE(MID(G26,7,4),MID(G26,11,2),MID(G26,13,2))&lt;=DATE(2020,12,31),"儿童女子乙组",IF(DATE(MID(G26,7,4),MID(G26,11,2),MID(G26,13,2))&lt;=DATE(2021,12,31),"儿童女子丙组","儿童女子丁组"))))))))))))),IF(DATE(MID(G26,7,4),MID(G26,11,2),MID(G26,13,2))&lt;=DATE(2007,12,31),"成年组",IF(DATE(MID(G26,7,4),MID(G26,11,2),MID(G26,13,2))&lt;=DATE(2009,12,31),"青年甲组",IF(DATE(MID(G26,7,4),MID(G26,11,2),MID(G26,13,2))&lt;=DATE(2011,12,31),"青年乙组",IF(DATE(MID(G26,7,4),MID(G26,11,2),MID(G26,13,2))&lt;=DATE(2012,12,31),"青年丙组",IF(DATE(MID(G26,7,4),MID(G26,11,2),MID(G26,13,2))&lt;=DATE(2013,12,31),"青年丁组",IF(DATE(MID(G26,7,4),MID(G26,11,2),MID(G26,13,2))&lt;=DATE(2014,12,31),"少年甲组",IF(DATE(MID(G26,7,4),MID(G26,11,2),MID(G26,13,2))&lt;=DATE(2015,12,31),"少年乙组",IF(DATE(MID(G26,7,4),MID(G26,11,2),MID(G26,13,2))&lt;=DATE(2016,12,31),"少年丙组",IF(DATE(MID(G26,7,4),MID(G26,11,2),MID(G26,13,2))&lt;=DATE(2017,12,31),"少年丁组",IF(DATE(MID(G26,7,4),MID(G26,11,2),MID(G26,13,2))&lt;=DATE(2018,12,31),"少年戊组",IF(DATE(MID(G26,7,4),MID(G26,11,2),MID(G26,13,2))&lt;=DATE(2019,12,31),"儿童甲组",IF(DATE(MID(G26,7,4),MID(G26,11,2),MID(G26,13,2))&lt;=DATE(2020,12,31),"儿童乙组",IF(DATE(MID(G26,7,4),MID(G26,11,2),MID(G26,13,2))&lt;=DATE(2021,12,31),"儿童丙组","儿童丁组"))))))))))))))))</f>
        <v/>
      </c>
      <c r="J26" s="2" t="n"/>
      <c r="K26" s="2" t="n"/>
    </row>
    <row r="27">
      <c r="A27" s="2" t="n"/>
      <c r="B27" s="2" t="n"/>
      <c r="C27" s="2" t="n"/>
      <c r="D27" s="2" t="n"/>
      <c r="E27" s="2" t="n"/>
      <c r="F27" s="2">
        <f>IF(G27="","",IF(MOD(MID(G27,17,1),2)=1,"男","女"))</f>
        <v/>
      </c>
      <c r="G27" s="3" t="n"/>
      <c r="H27" s="3" t="n"/>
      <c r="I27" s="2">
        <f>IF(G27="","",IF(F27="男",IF(DATE(MID(G27,7,4),MID(G27,11,2),MID(G27,13,2))&lt;=DATE(2007,12,31),"成年男子组",IF(DATE(MID(G27,7,4),MID(G27,11,2),MID(G27,13,2))&lt;=DATE(2009,12,31),"青年男子甲组",IF(DATE(MID(G27,7,4),MID(G27,11,2),MID(G27,13,2))&lt;=DATE(2011,12,31),"青年男子乙组",IF(DATE(MID(G27,7,4),MID(G27,11,2),MID(G27,13,2))&lt;=DATE(2012,12,31),"青年男子丙组",IF(DATE(MID(G27,7,4),MID(G27,11,2),MID(G27,13,2))&lt;=DATE(2013,12,31),"青年男子丁组",IF(DATE(MID(G27,7,4),MID(G27,11,2),MID(G27,13,2))&lt;=DATE(2014,12,31),"少年男子甲组",IF(DATE(MID(G27,7,4),MID(G27,11,2),MID(G27,13,2))&lt;=DATE(2015,12,31),"少年男子乙组",IF(DATE(MID(G27,7,4),MID(G27,11,2),MID(G27,13,2))&lt;=DATE(2016,12,31),"少年男子丙组",IF(DATE(MID(G27,7,4),MID(G27,11,2),MID(G27,13,2))&lt;=DATE(2017,12,31),"少年男子丁组",IF(DATE(MID(G27,7,4),MID(G27,11,2),MID(G27,13,2))&lt;=DATE(2018,12,31),"少年男子戊组",IF(DATE(MID(G27,7,4),MID(G27,11,2),MID(G27,13,2))&lt;=DATE(2019,12,31),"儿童男子甲组",IF(DATE(MID(G27,7,4),MID(G27,11,2),MID(G27,13,2))&lt;=DATE(2020,12,31),"儿童男子乙组",IF(DATE(MID(G27,7,4),MID(G27,11,2),MID(G27,13,2))&lt;=DATE(2021,12,31),"儿童男子丙组","儿童男子丁组"))))))))))))),IF(F27="女",IF(DATE(MID(G27,7,4),MID(G27,11,2),MID(G27,13,2))&lt;=DATE(2007,12,31),"成年女子组",IF(DATE(MID(G27,7,4),MID(G27,11,2),MID(G27,13,2))&lt;=DATE(2009,12,31),"青年女子甲组",IF(DATE(MID(G27,7,4),MID(G27,11,2),MID(G27,13,2))&lt;=DATE(2011,12,31),"青年女子乙组",IF(DATE(MID(G27,7,4),MID(G27,11,2),MID(G27,13,2))&lt;=DATE(2012,12,31),"青年女子丙组",IF(DATE(MID(G27,7,4),MID(G27,11,2),MID(G27,13,2))&lt;=DATE(2013,12,31),"青年女子丁组",IF(DATE(MID(G27,7,4),MID(G27,11,2),MID(G27,13,2))&lt;=DATE(2014,12,31),"少年女子甲组",IF(DATE(MID(G27,7,4),MID(G27,11,2),MID(G27,13,2))&lt;=DATE(2015,12,31),"少年女子乙组",IF(DATE(MID(G27,7,4),MID(G27,11,2),MID(G27,13,2))&lt;=DATE(2016,12,31),"少年女子丙组",IF(DATE(MID(G27,7,4),MID(G27,11,2),MID(G27,13,2))&lt;=DATE(2017,12,31),"少年女子丁组",IF(DATE(MID(G27,7,4),MID(G27,11,2),MID(G27,13,2))&lt;=DATE(2018,12,31),"少年女子戊组",IF(DATE(MID(G27,7,4),MID(G27,11,2),MID(G27,13,2))&lt;=DATE(2019,12,31),"儿童女子甲组",IF(DATE(MID(G27,7,4),MID(G27,11,2),MID(G27,13,2))&lt;=DATE(2020,12,31),"儿童女子乙组",IF(DATE(MID(G27,7,4),MID(G27,11,2),MID(G27,13,2))&lt;=DATE(2021,12,31),"儿童女子丙组","儿童女子丁组"))))))))))))),IF(DATE(MID(G27,7,4),MID(G27,11,2),MID(G27,13,2))&lt;=DATE(2007,12,31),"成年组",IF(DATE(MID(G27,7,4),MID(G27,11,2),MID(G27,13,2))&lt;=DATE(2009,12,31),"青年甲组",IF(DATE(MID(G27,7,4),MID(G27,11,2),MID(G27,13,2))&lt;=DATE(2011,12,31),"青年乙组",IF(DATE(MID(G27,7,4),MID(G27,11,2),MID(G27,13,2))&lt;=DATE(2012,12,31),"青年丙组",IF(DATE(MID(G27,7,4),MID(G27,11,2),MID(G27,13,2))&lt;=DATE(2013,12,31),"青年丁组",IF(DATE(MID(G27,7,4),MID(G27,11,2),MID(G27,13,2))&lt;=DATE(2014,12,31),"少年甲组",IF(DATE(MID(G27,7,4),MID(G27,11,2),MID(G27,13,2))&lt;=DATE(2015,12,31),"少年乙组",IF(DATE(MID(G27,7,4),MID(G27,11,2),MID(G27,13,2))&lt;=DATE(2016,12,31),"少年丙组",IF(DATE(MID(G27,7,4),MID(G27,11,2),MID(G27,13,2))&lt;=DATE(2017,12,31),"少年丁组",IF(DATE(MID(G27,7,4),MID(G27,11,2),MID(G27,13,2))&lt;=DATE(2018,12,31),"少年戊组",IF(DATE(MID(G27,7,4),MID(G27,11,2),MID(G27,13,2))&lt;=DATE(2019,12,31),"儿童甲组",IF(DATE(MID(G27,7,4),MID(G27,11,2),MID(G27,13,2))&lt;=DATE(2020,12,31),"儿童乙组",IF(DATE(MID(G27,7,4),MID(G27,11,2),MID(G27,13,2))&lt;=DATE(2021,12,31),"儿童丙组","儿童丁组"))))))))))))))))</f>
        <v/>
      </c>
      <c r="J27" s="2" t="n"/>
      <c r="K27" s="2" t="n"/>
    </row>
    <row r="28">
      <c r="A28" s="2" t="n"/>
      <c r="B28" s="2" t="n"/>
      <c r="C28" s="2" t="n"/>
      <c r="D28" s="2" t="n"/>
      <c r="E28" s="2" t="n"/>
      <c r="F28" s="2">
        <f>IF(G28="","",IF(MOD(MID(G28,17,1),2)=1,"男","女"))</f>
        <v/>
      </c>
      <c r="G28" s="3" t="n"/>
      <c r="H28" s="3" t="n"/>
      <c r="I28" s="2">
        <f>IF(G28="","",IF(F28="男",IF(DATE(MID(G28,7,4),MID(G28,11,2),MID(G28,13,2))&lt;=DATE(2007,12,31),"成年男子组",IF(DATE(MID(G28,7,4),MID(G28,11,2),MID(G28,13,2))&lt;=DATE(2009,12,31),"青年男子甲组",IF(DATE(MID(G28,7,4),MID(G28,11,2),MID(G28,13,2))&lt;=DATE(2011,12,31),"青年男子乙组",IF(DATE(MID(G28,7,4),MID(G28,11,2),MID(G28,13,2))&lt;=DATE(2012,12,31),"青年男子丙组",IF(DATE(MID(G28,7,4),MID(G28,11,2),MID(G28,13,2))&lt;=DATE(2013,12,31),"青年男子丁组",IF(DATE(MID(G28,7,4),MID(G28,11,2),MID(G28,13,2))&lt;=DATE(2014,12,31),"少年男子甲组",IF(DATE(MID(G28,7,4),MID(G28,11,2),MID(G28,13,2))&lt;=DATE(2015,12,31),"少年男子乙组",IF(DATE(MID(G28,7,4),MID(G28,11,2),MID(G28,13,2))&lt;=DATE(2016,12,31),"少年男子丙组",IF(DATE(MID(G28,7,4),MID(G28,11,2),MID(G28,13,2))&lt;=DATE(2017,12,31),"少年男子丁组",IF(DATE(MID(G28,7,4),MID(G28,11,2),MID(G28,13,2))&lt;=DATE(2018,12,31),"少年男子戊组",IF(DATE(MID(G28,7,4),MID(G28,11,2),MID(G28,13,2))&lt;=DATE(2019,12,31),"儿童男子甲组",IF(DATE(MID(G28,7,4),MID(G28,11,2),MID(G28,13,2))&lt;=DATE(2020,12,31),"儿童男子乙组",IF(DATE(MID(G28,7,4),MID(G28,11,2),MID(G28,13,2))&lt;=DATE(2021,12,31),"儿童男子丙组","儿童男子丁组"))))))))))))),IF(F28="女",IF(DATE(MID(G28,7,4),MID(G28,11,2),MID(G28,13,2))&lt;=DATE(2007,12,31),"成年女子组",IF(DATE(MID(G28,7,4),MID(G28,11,2),MID(G28,13,2))&lt;=DATE(2009,12,31),"青年女子甲组",IF(DATE(MID(G28,7,4),MID(G28,11,2),MID(G28,13,2))&lt;=DATE(2011,12,31),"青年女子乙组",IF(DATE(MID(G28,7,4),MID(G28,11,2),MID(G28,13,2))&lt;=DATE(2012,12,31),"青年女子丙组",IF(DATE(MID(G28,7,4),MID(G28,11,2),MID(G28,13,2))&lt;=DATE(2013,12,31),"青年女子丁组",IF(DATE(MID(G28,7,4),MID(G28,11,2),MID(G28,13,2))&lt;=DATE(2014,12,31),"少年女子甲组",IF(DATE(MID(G28,7,4),MID(G28,11,2),MID(G28,13,2))&lt;=DATE(2015,12,31),"少年女子乙组",IF(DATE(MID(G28,7,4),MID(G28,11,2),MID(G28,13,2))&lt;=DATE(2016,12,31),"少年女子丙组",IF(DATE(MID(G28,7,4),MID(G28,11,2),MID(G28,13,2))&lt;=DATE(2017,12,31),"少年女子丁组",IF(DATE(MID(G28,7,4),MID(G28,11,2),MID(G28,13,2))&lt;=DATE(2018,12,31),"少年女子戊组",IF(DATE(MID(G28,7,4),MID(G28,11,2),MID(G28,13,2))&lt;=DATE(2019,12,31),"儿童女子甲组",IF(DATE(MID(G28,7,4),MID(G28,11,2),MID(G28,13,2))&lt;=DATE(2020,12,31),"儿童女子乙组",IF(DATE(MID(G28,7,4),MID(G28,11,2),MID(G28,13,2))&lt;=DATE(2021,12,31),"儿童女子丙组","儿童女子丁组"))))))))))))),IF(DATE(MID(G28,7,4),MID(G28,11,2),MID(G28,13,2))&lt;=DATE(2007,12,31),"成年组",IF(DATE(MID(G28,7,4),MID(G28,11,2),MID(G28,13,2))&lt;=DATE(2009,12,31),"青年甲组",IF(DATE(MID(G28,7,4),MID(G28,11,2),MID(G28,13,2))&lt;=DATE(2011,12,31),"青年乙组",IF(DATE(MID(G28,7,4),MID(G28,11,2),MID(G28,13,2))&lt;=DATE(2012,12,31),"青年丙组",IF(DATE(MID(G28,7,4),MID(G28,11,2),MID(G28,13,2))&lt;=DATE(2013,12,31),"青年丁组",IF(DATE(MID(G28,7,4),MID(G28,11,2),MID(G28,13,2))&lt;=DATE(2014,12,31),"少年甲组",IF(DATE(MID(G28,7,4),MID(G28,11,2),MID(G28,13,2))&lt;=DATE(2015,12,31),"少年乙组",IF(DATE(MID(G28,7,4),MID(G28,11,2),MID(G28,13,2))&lt;=DATE(2016,12,31),"少年丙组",IF(DATE(MID(G28,7,4),MID(G28,11,2),MID(G28,13,2))&lt;=DATE(2017,12,31),"少年丁组",IF(DATE(MID(G28,7,4),MID(G28,11,2),MID(G28,13,2))&lt;=DATE(2018,12,31),"少年戊组",IF(DATE(MID(G28,7,4),MID(G28,11,2),MID(G28,13,2))&lt;=DATE(2019,12,31),"儿童甲组",IF(DATE(MID(G28,7,4),MID(G28,11,2),MID(G28,13,2))&lt;=DATE(2020,12,31),"儿童乙组",IF(DATE(MID(G28,7,4),MID(G28,11,2),MID(G28,13,2))&lt;=DATE(2021,12,31),"儿童丙组","儿童丁组"))))))))))))))))</f>
        <v/>
      </c>
      <c r="J28" s="2" t="n"/>
      <c r="K28" s="2" t="n"/>
    </row>
    <row r="29">
      <c r="A29" s="2" t="n"/>
      <c r="B29" s="2" t="n"/>
      <c r="C29" s="2" t="n"/>
      <c r="D29" s="2" t="n"/>
      <c r="E29" s="2" t="n"/>
      <c r="F29" s="2">
        <f>IF(G29="","",IF(MOD(MID(G29,17,1),2)=1,"男","女"))</f>
        <v/>
      </c>
      <c r="G29" s="3" t="n"/>
      <c r="H29" s="3" t="n"/>
      <c r="I29" s="2">
        <f>IF(G29="","",IF(F29="男",IF(DATE(MID(G29,7,4),MID(G29,11,2),MID(G29,13,2))&lt;=DATE(2007,12,31),"成年男子组",IF(DATE(MID(G29,7,4),MID(G29,11,2),MID(G29,13,2))&lt;=DATE(2009,12,31),"青年男子甲组",IF(DATE(MID(G29,7,4),MID(G29,11,2),MID(G29,13,2))&lt;=DATE(2011,12,31),"青年男子乙组",IF(DATE(MID(G29,7,4),MID(G29,11,2),MID(G29,13,2))&lt;=DATE(2012,12,31),"青年男子丙组",IF(DATE(MID(G29,7,4),MID(G29,11,2),MID(G29,13,2))&lt;=DATE(2013,12,31),"青年男子丁组",IF(DATE(MID(G29,7,4),MID(G29,11,2),MID(G29,13,2))&lt;=DATE(2014,12,31),"少年男子甲组",IF(DATE(MID(G29,7,4),MID(G29,11,2),MID(G29,13,2))&lt;=DATE(2015,12,31),"少年男子乙组",IF(DATE(MID(G29,7,4),MID(G29,11,2),MID(G29,13,2))&lt;=DATE(2016,12,31),"少年男子丙组",IF(DATE(MID(G29,7,4),MID(G29,11,2),MID(G29,13,2))&lt;=DATE(2017,12,31),"少年男子丁组",IF(DATE(MID(G29,7,4),MID(G29,11,2),MID(G29,13,2))&lt;=DATE(2018,12,31),"少年男子戊组",IF(DATE(MID(G29,7,4),MID(G29,11,2),MID(G29,13,2))&lt;=DATE(2019,12,31),"儿童男子甲组",IF(DATE(MID(G29,7,4),MID(G29,11,2),MID(G29,13,2))&lt;=DATE(2020,12,31),"儿童男子乙组",IF(DATE(MID(G29,7,4),MID(G29,11,2),MID(G29,13,2))&lt;=DATE(2021,12,31),"儿童男子丙组","儿童男子丁组"))))))))))))),IF(F29="女",IF(DATE(MID(G29,7,4),MID(G29,11,2),MID(G29,13,2))&lt;=DATE(2007,12,31),"成年女子组",IF(DATE(MID(G29,7,4),MID(G29,11,2),MID(G29,13,2))&lt;=DATE(2009,12,31),"青年女子甲组",IF(DATE(MID(G29,7,4),MID(G29,11,2),MID(G29,13,2))&lt;=DATE(2011,12,31),"青年女子乙组",IF(DATE(MID(G29,7,4),MID(G29,11,2),MID(G29,13,2))&lt;=DATE(2012,12,31),"青年女子丙组",IF(DATE(MID(G29,7,4),MID(G29,11,2),MID(G29,13,2))&lt;=DATE(2013,12,31),"青年女子丁组",IF(DATE(MID(G29,7,4),MID(G29,11,2),MID(G29,13,2))&lt;=DATE(2014,12,31),"少年女子甲组",IF(DATE(MID(G29,7,4),MID(G29,11,2),MID(G29,13,2))&lt;=DATE(2015,12,31),"少年女子乙组",IF(DATE(MID(G29,7,4),MID(G29,11,2),MID(G29,13,2))&lt;=DATE(2016,12,31),"少年女子丙组",IF(DATE(MID(G29,7,4),MID(G29,11,2),MID(G29,13,2))&lt;=DATE(2017,12,31),"少年女子丁组",IF(DATE(MID(G29,7,4),MID(G29,11,2),MID(G29,13,2))&lt;=DATE(2018,12,31),"少年女子戊组",IF(DATE(MID(G29,7,4),MID(G29,11,2),MID(G29,13,2))&lt;=DATE(2019,12,31),"儿童女子甲组",IF(DATE(MID(G29,7,4),MID(G29,11,2),MID(G29,13,2))&lt;=DATE(2020,12,31),"儿童女子乙组",IF(DATE(MID(G29,7,4),MID(G29,11,2),MID(G29,13,2))&lt;=DATE(2021,12,31),"儿童女子丙组","儿童女子丁组"))))))))))))),IF(DATE(MID(G29,7,4),MID(G29,11,2),MID(G29,13,2))&lt;=DATE(2007,12,31),"成年组",IF(DATE(MID(G29,7,4),MID(G29,11,2),MID(G29,13,2))&lt;=DATE(2009,12,31),"青年甲组",IF(DATE(MID(G29,7,4),MID(G29,11,2),MID(G29,13,2))&lt;=DATE(2011,12,31),"青年乙组",IF(DATE(MID(G29,7,4),MID(G29,11,2),MID(G29,13,2))&lt;=DATE(2012,12,31),"青年丙组",IF(DATE(MID(G29,7,4),MID(G29,11,2),MID(G29,13,2))&lt;=DATE(2013,12,31),"青年丁组",IF(DATE(MID(G29,7,4),MID(G29,11,2),MID(G29,13,2))&lt;=DATE(2014,12,31),"少年甲组",IF(DATE(MID(G29,7,4),MID(G29,11,2),MID(G29,13,2))&lt;=DATE(2015,12,31),"少年乙组",IF(DATE(MID(G29,7,4),MID(G29,11,2),MID(G29,13,2))&lt;=DATE(2016,12,31),"少年丙组",IF(DATE(MID(G29,7,4),MID(G29,11,2),MID(G29,13,2))&lt;=DATE(2017,12,31),"少年丁组",IF(DATE(MID(G29,7,4),MID(G29,11,2),MID(G29,13,2))&lt;=DATE(2018,12,31),"少年戊组",IF(DATE(MID(G29,7,4),MID(G29,11,2),MID(G29,13,2))&lt;=DATE(2019,12,31),"儿童甲组",IF(DATE(MID(G29,7,4),MID(G29,11,2),MID(G29,13,2))&lt;=DATE(2020,12,31),"儿童乙组",IF(DATE(MID(G29,7,4),MID(G29,11,2),MID(G29,13,2))&lt;=DATE(2021,12,31),"儿童丙组","儿童丁组"))))))))))))))))</f>
        <v/>
      </c>
      <c r="J29" s="2" t="n"/>
      <c r="K29" s="2" t="n"/>
    </row>
    <row r="30">
      <c r="A30" s="2" t="n"/>
      <c r="B30" s="2" t="n"/>
      <c r="C30" s="2" t="n"/>
      <c r="D30" s="2" t="n"/>
      <c r="E30" s="2" t="n"/>
      <c r="F30" s="2">
        <f>IF(G30="","",IF(MOD(MID(G30,17,1),2)=1,"男","女"))</f>
        <v/>
      </c>
      <c r="G30" s="3" t="n"/>
      <c r="H30" s="3" t="n"/>
      <c r="I30" s="2">
        <f>IF(G30="","",IF(F30="男",IF(DATE(MID(G30,7,4),MID(G30,11,2),MID(G30,13,2))&lt;=DATE(2007,12,31),"成年男子组",IF(DATE(MID(G30,7,4),MID(G30,11,2),MID(G30,13,2))&lt;=DATE(2009,12,31),"青年男子甲组",IF(DATE(MID(G30,7,4),MID(G30,11,2),MID(G30,13,2))&lt;=DATE(2011,12,31),"青年男子乙组",IF(DATE(MID(G30,7,4),MID(G30,11,2),MID(G30,13,2))&lt;=DATE(2012,12,31),"青年男子丙组",IF(DATE(MID(G30,7,4),MID(G30,11,2),MID(G30,13,2))&lt;=DATE(2013,12,31),"青年男子丁组",IF(DATE(MID(G30,7,4),MID(G30,11,2),MID(G30,13,2))&lt;=DATE(2014,12,31),"少年男子甲组",IF(DATE(MID(G30,7,4),MID(G30,11,2),MID(G30,13,2))&lt;=DATE(2015,12,31),"少年男子乙组",IF(DATE(MID(G30,7,4),MID(G30,11,2),MID(G30,13,2))&lt;=DATE(2016,12,31),"少年男子丙组",IF(DATE(MID(G30,7,4),MID(G30,11,2),MID(G30,13,2))&lt;=DATE(2017,12,31),"少年男子丁组",IF(DATE(MID(G30,7,4),MID(G30,11,2),MID(G30,13,2))&lt;=DATE(2018,12,31),"少年男子戊组",IF(DATE(MID(G30,7,4),MID(G30,11,2),MID(G30,13,2))&lt;=DATE(2019,12,31),"儿童男子甲组",IF(DATE(MID(G30,7,4),MID(G30,11,2),MID(G30,13,2))&lt;=DATE(2020,12,31),"儿童男子乙组",IF(DATE(MID(G30,7,4),MID(G30,11,2),MID(G30,13,2))&lt;=DATE(2021,12,31),"儿童男子丙组","儿童男子丁组"))))))))))))),IF(F30="女",IF(DATE(MID(G30,7,4),MID(G30,11,2),MID(G30,13,2))&lt;=DATE(2007,12,31),"成年女子组",IF(DATE(MID(G30,7,4),MID(G30,11,2),MID(G30,13,2))&lt;=DATE(2009,12,31),"青年女子甲组",IF(DATE(MID(G30,7,4),MID(G30,11,2),MID(G30,13,2))&lt;=DATE(2011,12,31),"青年女子乙组",IF(DATE(MID(G30,7,4),MID(G30,11,2),MID(G30,13,2))&lt;=DATE(2012,12,31),"青年女子丙组",IF(DATE(MID(G30,7,4),MID(G30,11,2),MID(G30,13,2))&lt;=DATE(2013,12,31),"青年女子丁组",IF(DATE(MID(G30,7,4),MID(G30,11,2),MID(G30,13,2))&lt;=DATE(2014,12,31),"少年女子甲组",IF(DATE(MID(G30,7,4),MID(G30,11,2),MID(G30,13,2))&lt;=DATE(2015,12,31),"少年女子乙组",IF(DATE(MID(G30,7,4),MID(G30,11,2),MID(G30,13,2))&lt;=DATE(2016,12,31),"少年女子丙组",IF(DATE(MID(G30,7,4),MID(G30,11,2),MID(G30,13,2))&lt;=DATE(2017,12,31),"少年女子丁组",IF(DATE(MID(G30,7,4),MID(G30,11,2),MID(G30,13,2))&lt;=DATE(2018,12,31),"少年女子戊组",IF(DATE(MID(G30,7,4),MID(G30,11,2),MID(G30,13,2))&lt;=DATE(2019,12,31),"儿童女子甲组",IF(DATE(MID(G30,7,4),MID(G30,11,2),MID(G30,13,2))&lt;=DATE(2020,12,31),"儿童女子乙组",IF(DATE(MID(G30,7,4),MID(G30,11,2),MID(G30,13,2))&lt;=DATE(2021,12,31),"儿童女子丙组","儿童女子丁组"))))))))))))),IF(DATE(MID(G30,7,4),MID(G30,11,2),MID(G30,13,2))&lt;=DATE(2007,12,31),"成年组",IF(DATE(MID(G30,7,4),MID(G30,11,2),MID(G30,13,2))&lt;=DATE(2009,12,31),"青年甲组",IF(DATE(MID(G30,7,4),MID(G30,11,2),MID(G30,13,2))&lt;=DATE(2011,12,31),"青年乙组",IF(DATE(MID(G30,7,4),MID(G30,11,2),MID(G30,13,2))&lt;=DATE(2012,12,31),"青年丙组",IF(DATE(MID(G30,7,4),MID(G30,11,2),MID(G30,13,2))&lt;=DATE(2013,12,31),"青年丁组",IF(DATE(MID(G30,7,4),MID(G30,11,2),MID(G30,13,2))&lt;=DATE(2014,12,31),"少年甲组",IF(DATE(MID(G30,7,4),MID(G30,11,2),MID(G30,13,2))&lt;=DATE(2015,12,31),"少年乙组",IF(DATE(MID(G30,7,4),MID(G30,11,2),MID(G30,13,2))&lt;=DATE(2016,12,31),"少年丙组",IF(DATE(MID(G30,7,4),MID(G30,11,2),MID(G30,13,2))&lt;=DATE(2017,12,31),"少年丁组",IF(DATE(MID(G30,7,4),MID(G30,11,2),MID(G30,13,2))&lt;=DATE(2018,12,31),"少年戊组",IF(DATE(MID(G30,7,4),MID(G30,11,2),MID(G30,13,2))&lt;=DATE(2019,12,31),"儿童甲组",IF(DATE(MID(G30,7,4),MID(G30,11,2),MID(G30,13,2))&lt;=DATE(2020,12,31),"儿童乙组",IF(DATE(MID(G30,7,4),MID(G30,11,2),MID(G30,13,2))&lt;=DATE(2021,12,31),"儿童丙组","儿童丁组"))))))))))))))))</f>
        <v/>
      </c>
      <c r="J30" s="2" t="n"/>
      <c r="K30" s="2" t="n"/>
    </row>
    <row r="31">
      <c r="A31" s="2" t="n"/>
      <c r="B31" s="2" t="n"/>
      <c r="C31" s="2" t="n"/>
      <c r="D31" s="2" t="n"/>
      <c r="E31" s="2" t="n"/>
      <c r="F31" s="2">
        <f>IF(G31="","",IF(MOD(MID(G31,17,1),2)=1,"男","女"))</f>
        <v/>
      </c>
      <c r="G31" s="3" t="n"/>
      <c r="H31" s="3" t="n"/>
      <c r="I31" s="2">
        <f>IF(G31="","",IF(F31="男",IF(DATE(MID(G31,7,4),MID(G31,11,2),MID(G31,13,2))&lt;=DATE(2007,12,31),"成年男子组",IF(DATE(MID(G31,7,4),MID(G31,11,2),MID(G31,13,2))&lt;=DATE(2009,12,31),"青年男子甲组",IF(DATE(MID(G31,7,4),MID(G31,11,2),MID(G31,13,2))&lt;=DATE(2011,12,31),"青年男子乙组",IF(DATE(MID(G31,7,4),MID(G31,11,2),MID(G31,13,2))&lt;=DATE(2012,12,31),"青年男子丙组",IF(DATE(MID(G31,7,4),MID(G31,11,2),MID(G31,13,2))&lt;=DATE(2013,12,31),"青年男子丁组",IF(DATE(MID(G31,7,4),MID(G31,11,2),MID(G31,13,2))&lt;=DATE(2014,12,31),"少年男子甲组",IF(DATE(MID(G31,7,4),MID(G31,11,2),MID(G31,13,2))&lt;=DATE(2015,12,31),"少年男子乙组",IF(DATE(MID(G31,7,4),MID(G31,11,2),MID(G31,13,2))&lt;=DATE(2016,12,31),"少年男子丙组",IF(DATE(MID(G31,7,4),MID(G31,11,2),MID(G31,13,2))&lt;=DATE(2017,12,31),"少年男子丁组",IF(DATE(MID(G31,7,4),MID(G31,11,2),MID(G31,13,2))&lt;=DATE(2018,12,31),"少年男子戊组",IF(DATE(MID(G31,7,4),MID(G31,11,2),MID(G31,13,2))&lt;=DATE(2019,12,31),"儿童男子甲组",IF(DATE(MID(G31,7,4),MID(G31,11,2),MID(G31,13,2))&lt;=DATE(2020,12,31),"儿童男子乙组",IF(DATE(MID(G31,7,4),MID(G31,11,2),MID(G31,13,2))&lt;=DATE(2021,12,31),"儿童男子丙组","儿童男子丁组"))))))))))))),IF(F31="女",IF(DATE(MID(G31,7,4),MID(G31,11,2),MID(G31,13,2))&lt;=DATE(2007,12,31),"成年女子组",IF(DATE(MID(G31,7,4),MID(G31,11,2),MID(G31,13,2))&lt;=DATE(2009,12,31),"青年女子甲组",IF(DATE(MID(G31,7,4),MID(G31,11,2),MID(G31,13,2))&lt;=DATE(2011,12,31),"青年女子乙组",IF(DATE(MID(G31,7,4),MID(G31,11,2),MID(G31,13,2))&lt;=DATE(2012,12,31),"青年女子丙组",IF(DATE(MID(G31,7,4),MID(G31,11,2),MID(G31,13,2))&lt;=DATE(2013,12,31),"青年女子丁组",IF(DATE(MID(G31,7,4),MID(G31,11,2),MID(G31,13,2))&lt;=DATE(2014,12,31),"少年女子甲组",IF(DATE(MID(G31,7,4),MID(G31,11,2),MID(G31,13,2))&lt;=DATE(2015,12,31),"少年女子乙组",IF(DATE(MID(G31,7,4),MID(G31,11,2),MID(G31,13,2))&lt;=DATE(2016,12,31),"少年女子丙组",IF(DATE(MID(G31,7,4),MID(G31,11,2),MID(G31,13,2))&lt;=DATE(2017,12,31),"少年女子丁组",IF(DATE(MID(G31,7,4),MID(G31,11,2),MID(G31,13,2))&lt;=DATE(2018,12,31),"少年女子戊组",IF(DATE(MID(G31,7,4),MID(G31,11,2),MID(G31,13,2))&lt;=DATE(2019,12,31),"儿童女子甲组",IF(DATE(MID(G31,7,4),MID(G31,11,2),MID(G31,13,2))&lt;=DATE(2020,12,31),"儿童女子乙组",IF(DATE(MID(G31,7,4),MID(G31,11,2),MID(G31,13,2))&lt;=DATE(2021,12,31),"儿童女子丙组","儿童女子丁组"))))))))))))),IF(DATE(MID(G31,7,4),MID(G31,11,2),MID(G31,13,2))&lt;=DATE(2007,12,31),"成年组",IF(DATE(MID(G31,7,4),MID(G31,11,2),MID(G31,13,2))&lt;=DATE(2009,12,31),"青年甲组",IF(DATE(MID(G31,7,4),MID(G31,11,2),MID(G31,13,2))&lt;=DATE(2011,12,31),"青年乙组",IF(DATE(MID(G31,7,4),MID(G31,11,2),MID(G31,13,2))&lt;=DATE(2012,12,31),"青年丙组",IF(DATE(MID(G31,7,4),MID(G31,11,2),MID(G31,13,2))&lt;=DATE(2013,12,31),"青年丁组",IF(DATE(MID(G31,7,4),MID(G31,11,2),MID(G31,13,2))&lt;=DATE(2014,12,31),"少年甲组",IF(DATE(MID(G31,7,4),MID(G31,11,2),MID(G31,13,2))&lt;=DATE(2015,12,31),"少年乙组",IF(DATE(MID(G31,7,4),MID(G31,11,2),MID(G31,13,2))&lt;=DATE(2016,12,31),"少年丙组",IF(DATE(MID(G31,7,4),MID(G31,11,2),MID(G31,13,2))&lt;=DATE(2017,12,31),"少年丁组",IF(DATE(MID(G31,7,4),MID(G31,11,2),MID(G31,13,2))&lt;=DATE(2018,12,31),"少年戊组",IF(DATE(MID(G31,7,4),MID(G31,11,2),MID(G31,13,2))&lt;=DATE(2019,12,31),"儿童甲组",IF(DATE(MID(G31,7,4),MID(G31,11,2),MID(G31,13,2))&lt;=DATE(2020,12,31),"儿童乙组",IF(DATE(MID(G31,7,4),MID(G31,11,2),MID(G31,13,2))&lt;=DATE(2021,12,31),"儿童丙组","儿童丁组"))))))))))))))))</f>
        <v/>
      </c>
      <c r="J31" s="2" t="n"/>
      <c r="K31" s="2" t="n"/>
    </row>
    <row r="32">
      <c r="A32" s="2" t="n"/>
      <c r="B32" s="2" t="n"/>
      <c r="C32" s="2" t="n"/>
      <c r="D32" s="2" t="n"/>
      <c r="E32" s="2" t="n"/>
      <c r="F32" s="2">
        <f>IF(G32="","",IF(MOD(MID(G32,17,1),2)=1,"男","女"))</f>
        <v/>
      </c>
      <c r="G32" s="3" t="n"/>
      <c r="H32" s="3" t="n"/>
      <c r="I32" s="2">
        <f>IF(G32="","",IF(F32="男",IF(DATE(MID(G32,7,4),MID(G32,11,2),MID(G32,13,2))&lt;=DATE(2007,12,31),"成年男子组",IF(DATE(MID(G32,7,4),MID(G32,11,2),MID(G32,13,2))&lt;=DATE(2009,12,31),"青年男子甲组",IF(DATE(MID(G32,7,4),MID(G32,11,2),MID(G32,13,2))&lt;=DATE(2011,12,31),"青年男子乙组",IF(DATE(MID(G32,7,4),MID(G32,11,2),MID(G32,13,2))&lt;=DATE(2012,12,31),"青年男子丙组",IF(DATE(MID(G32,7,4),MID(G32,11,2),MID(G32,13,2))&lt;=DATE(2013,12,31),"青年男子丁组",IF(DATE(MID(G32,7,4),MID(G32,11,2),MID(G32,13,2))&lt;=DATE(2014,12,31),"少年男子甲组",IF(DATE(MID(G32,7,4),MID(G32,11,2),MID(G32,13,2))&lt;=DATE(2015,12,31),"少年男子乙组",IF(DATE(MID(G32,7,4),MID(G32,11,2),MID(G32,13,2))&lt;=DATE(2016,12,31),"少年男子丙组",IF(DATE(MID(G32,7,4),MID(G32,11,2),MID(G32,13,2))&lt;=DATE(2017,12,31),"少年男子丁组",IF(DATE(MID(G32,7,4),MID(G32,11,2),MID(G32,13,2))&lt;=DATE(2018,12,31),"少年男子戊组",IF(DATE(MID(G32,7,4),MID(G32,11,2),MID(G32,13,2))&lt;=DATE(2019,12,31),"儿童男子甲组",IF(DATE(MID(G32,7,4),MID(G32,11,2),MID(G32,13,2))&lt;=DATE(2020,12,31),"儿童男子乙组",IF(DATE(MID(G32,7,4),MID(G32,11,2),MID(G32,13,2))&lt;=DATE(2021,12,31),"儿童男子丙组","儿童男子丁组"))))))))))))),IF(F32="女",IF(DATE(MID(G32,7,4),MID(G32,11,2),MID(G32,13,2))&lt;=DATE(2007,12,31),"成年女子组",IF(DATE(MID(G32,7,4),MID(G32,11,2),MID(G32,13,2))&lt;=DATE(2009,12,31),"青年女子甲组",IF(DATE(MID(G32,7,4),MID(G32,11,2),MID(G32,13,2))&lt;=DATE(2011,12,31),"青年女子乙组",IF(DATE(MID(G32,7,4),MID(G32,11,2),MID(G32,13,2))&lt;=DATE(2012,12,31),"青年女子丙组",IF(DATE(MID(G32,7,4),MID(G32,11,2),MID(G32,13,2))&lt;=DATE(2013,12,31),"青年女子丁组",IF(DATE(MID(G32,7,4),MID(G32,11,2),MID(G32,13,2))&lt;=DATE(2014,12,31),"少年女子甲组",IF(DATE(MID(G32,7,4),MID(G32,11,2),MID(G32,13,2))&lt;=DATE(2015,12,31),"少年女子乙组",IF(DATE(MID(G32,7,4),MID(G32,11,2),MID(G32,13,2))&lt;=DATE(2016,12,31),"少年女子丙组",IF(DATE(MID(G32,7,4),MID(G32,11,2),MID(G32,13,2))&lt;=DATE(2017,12,31),"少年女子丁组",IF(DATE(MID(G32,7,4),MID(G32,11,2),MID(G32,13,2))&lt;=DATE(2018,12,31),"少年女子戊组",IF(DATE(MID(G32,7,4),MID(G32,11,2),MID(G32,13,2))&lt;=DATE(2019,12,31),"儿童女子甲组",IF(DATE(MID(G32,7,4),MID(G32,11,2),MID(G32,13,2))&lt;=DATE(2020,12,31),"儿童女子乙组",IF(DATE(MID(G32,7,4),MID(G32,11,2),MID(G32,13,2))&lt;=DATE(2021,12,31),"儿童女子丙组","儿童女子丁组"))))))))))))),IF(DATE(MID(G32,7,4),MID(G32,11,2),MID(G32,13,2))&lt;=DATE(2007,12,31),"成年组",IF(DATE(MID(G32,7,4),MID(G32,11,2),MID(G32,13,2))&lt;=DATE(2009,12,31),"青年甲组",IF(DATE(MID(G32,7,4),MID(G32,11,2),MID(G32,13,2))&lt;=DATE(2011,12,31),"青年乙组",IF(DATE(MID(G32,7,4),MID(G32,11,2),MID(G32,13,2))&lt;=DATE(2012,12,31),"青年丙组",IF(DATE(MID(G32,7,4),MID(G32,11,2),MID(G32,13,2))&lt;=DATE(2013,12,31),"青年丁组",IF(DATE(MID(G32,7,4),MID(G32,11,2),MID(G32,13,2))&lt;=DATE(2014,12,31),"少年甲组",IF(DATE(MID(G32,7,4),MID(G32,11,2),MID(G32,13,2))&lt;=DATE(2015,12,31),"少年乙组",IF(DATE(MID(G32,7,4),MID(G32,11,2),MID(G32,13,2))&lt;=DATE(2016,12,31),"少年丙组",IF(DATE(MID(G32,7,4),MID(G32,11,2),MID(G32,13,2))&lt;=DATE(2017,12,31),"少年丁组",IF(DATE(MID(G32,7,4),MID(G32,11,2),MID(G32,13,2))&lt;=DATE(2018,12,31),"少年戊组",IF(DATE(MID(G32,7,4),MID(G32,11,2),MID(G32,13,2))&lt;=DATE(2019,12,31),"儿童甲组",IF(DATE(MID(G32,7,4),MID(G32,11,2),MID(G32,13,2))&lt;=DATE(2020,12,31),"儿童乙组",IF(DATE(MID(G32,7,4),MID(G32,11,2),MID(G32,13,2))&lt;=DATE(2021,12,31),"儿童丙组","儿童丁组"))))))))))))))))</f>
        <v/>
      </c>
      <c r="J32" s="2" t="n"/>
      <c r="K32" s="2" t="n"/>
    </row>
    <row r="33">
      <c r="A33" s="2" t="n"/>
      <c r="B33" s="2" t="n"/>
      <c r="C33" s="2" t="n"/>
      <c r="D33" s="2" t="n"/>
      <c r="E33" s="2" t="n"/>
      <c r="F33" s="2">
        <f>IF(G33="","",IF(MOD(MID(G33,17,1),2)=1,"男","女"))</f>
        <v/>
      </c>
      <c r="G33" s="3" t="n"/>
      <c r="H33" s="3" t="n"/>
      <c r="I33" s="2">
        <f>IF(G33="","",IF(F33="男",IF(DATE(MID(G33,7,4),MID(G33,11,2),MID(G33,13,2))&lt;=DATE(2007,12,31),"成年男子组",IF(DATE(MID(G33,7,4),MID(G33,11,2),MID(G33,13,2))&lt;=DATE(2009,12,31),"青年男子甲组",IF(DATE(MID(G33,7,4),MID(G33,11,2),MID(G33,13,2))&lt;=DATE(2011,12,31),"青年男子乙组",IF(DATE(MID(G33,7,4),MID(G33,11,2),MID(G33,13,2))&lt;=DATE(2012,12,31),"青年男子丙组",IF(DATE(MID(G33,7,4),MID(G33,11,2),MID(G33,13,2))&lt;=DATE(2013,12,31),"青年男子丁组",IF(DATE(MID(G33,7,4),MID(G33,11,2),MID(G33,13,2))&lt;=DATE(2014,12,31),"少年男子甲组",IF(DATE(MID(G33,7,4),MID(G33,11,2),MID(G33,13,2))&lt;=DATE(2015,12,31),"少年男子乙组",IF(DATE(MID(G33,7,4),MID(G33,11,2),MID(G33,13,2))&lt;=DATE(2016,12,31),"少年男子丙组",IF(DATE(MID(G33,7,4),MID(G33,11,2),MID(G33,13,2))&lt;=DATE(2017,12,31),"少年男子丁组",IF(DATE(MID(G33,7,4),MID(G33,11,2),MID(G33,13,2))&lt;=DATE(2018,12,31),"少年男子戊组",IF(DATE(MID(G33,7,4),MID(G33,11,2),MID(G33,13,2))&lt;=DATE(2019,12,31),"儿童男子甲组",IF(DATE(MID(G33,7,4),MID(G33,11,2),MID(G33,13,2))&lt;=DATE(2020,12,31),"儿童男子乙组",IF(DATE(MID(G33,7,4),MID(G33,11,2),MID(G33,13,2))&lt;=DATE(2021,12,31),"儿童男子丙组","儿童男子丁组"))))))))))))),IF(F33="女",IF(DATE(MID(G33,7,4),MID(G33,11,2),MID(G33,13,2))&lt;=DATE(2007,12,31),"成年女子组",IF(DATE(MID(G33,7,4),MID(G33,11,2),MID(G33,13,2))&lt;=DATE(2009,12,31),"青年女子甲组",IF(DATE(MID(G33,7,4),MID(G33,11,2),MID(G33,13,2))&lt;=DATE(2011,12,31),"青年女子乙组",IF(DATE(MID(G33,7,4),MID(G33,11,2),MID(G33,13,2))&lt;=DATE(2012,12,31),"青年女子丙组",IF(DATE(MID(G33,7,4),MID(G33,11,2),MID(G33,13,2))&lt;=DATE(2013,12,31),"青年女子丁组",IF(DATE(MID(G33,7,4),MID(G33,11,2),MID(G33,13,2))&lt;=DATE(2014,12,31),"少年女子甲组",IF(DATE(MID(G33,7,4),MID(G33,11,2),MID(G33,13,2))&lt;=DATE(2015,12,31),"少年女子乙组",IF(DATE(MID(G33,7,4),MID(G33,11,2),MID(G33,13,2))&lt;=DATE(2016,12,31),"少年女子丙组",IF(DATE(MID(G33,7,4),MID(G33,11,2),MID(G33,13,2))&lt;=DATE(2017,12,31),"少年女子丁组",IF(DATE(MID(G33,7,4),MID(G33,11,2),MID(G33,13,2))&lt;=DATE(2018,12,31),"少年女子戊组",IF(DATE(MID(G33,7,4),MID(G33,11,2),MID(G33,13,2))&lt;=DATE(2019,12,31),"儿童女子甲组",IF(DATE(MID(G33,7,4),MID(G33,11,2),MID(G33,13,2))&lt;=DATE(2020,12,31),"儿童女子乙组",IF(DATE(MID(G33,7,4),MID(G33,11,2),MID(G33,13,2))&lt;=DATE(2021,12,31),"儿童女子丙组","儿童女子丁组"))))))))))))),IF(DATE(MID(G33,7,4),MID(G33,11,2),MID(G33,13,2))&lt;=DATE(2007,12,31),"成年组",IF(DATE(MID(G33,7,4),MID(G33,11,2),MID(G33,13,2))&lt;=DATE(2009,12,31),"青年甲组",IF(DATE(MID(G33,7,4),MID(G33,11,2),MID(G33,13,2))&lt;=DATE(2011,12,31),"青年乙组",IF(DATE(MID(G33,7,4),MID(G33,11,2),MID(G33,13,2))&lt;=DATE(2012,12,31),"青年丙组",IF(DATE(MID(G33,7,4),MID(G33,11,2),MID(G33,13,2))&lt;=DATE(2013,12,31),"青年丁组",IF(DATE(MID(G33,7,4),MID(G33,11,2),MID(G33,13,2))&lt;=DATE(2014,12,31),"少年甲组",IF(DATE(MID(G33,7,4),MID(G33,11,2),MID(G33,13,2))&lt;=DATE(2015,12,31),"少年乙组",IF(DATE(MID(G33,7,4),MID(G33,11,2),MID(G33,13,2))&lt;=DATE(2016,12,31),"少年丙组",IF(DATE(MID(G33,7,4),MID(G33,11,2),MID(G33,13,2))&lt;=DATE(2017,12,31),"少年丁组",IF(DATE(MID(G33,7,4),MID(G33,11,2),MID(G33,13,2))&lt;=DATE(2018,12,31),"少年戊组",IF(DATE(MID(G33,7,4),MID(G33,11,2),MID(G33,13,2))&lt;=DATE(2019,12,31),"儿童甲组",IF(DATE(MID(G33,7,4),MID(G33,11,2),MID(G33,13,2))&lt;=DATE(2020,12,31),"儿童乙组",IF(DATE(MID(G33,7,4),MID(G33,11,2),MID(G33,13,2))&lt;=DATE(2021,12,31),"儿童丙组","儿童丁组"))))))))))))))))</f>
        <v/>
      </c>
      <c r="J33" s="2" t="n"/>
      <c r="K33" s="2" t="n"/>
    </row>
    <row r="34">
      <c r="A34" s="2" t="n"/>
      <c r="B34" s="2" t="n"/>
      <c r="C34" s="2" t="n"/>
      <c r="D34" s="2" t="n"/>
      <c r="E34" s="2" t="n"/>
      <c r="F34" s="2">
        <f>IF(G34="","",IF(MOD(MID(G34,17,1),2)=1,"男","女"))</f>
        <v/>
      </c>
      <c r="G34" s="3" t="n"/>
      <c r="H34" s="3" t="n"/>
      <c r="I34" s="2">
        <f>IF(G34="","",IF(F34="男",IF(DATE(MID(G34,7,4),MID(G34,11,2),MID(G34,13,2))&lt;=DATE(2007,12,31),"成年男子组",IF(DATE(MID(G34,7,4),MID(G34,11,2),MID(G34,13,2))&lt;=DATE(2009,12,31),"青年男子甲组",IF(DATE(MID(G34,7,4),MID(G34,11,2),MID(G34,13,2))&lt;=DATE(2011,12,31),"青年男子乙组",IF(DATE(MID(G34,7,4),MID(G34,11,2),MID(G34,13,2))&lt;=DATE(2012,12,31),"青年男子丙组",IF(DATE(MID(G34,7,4),MID(G34,11,2),MID(G34,13,2))&lt;=DATE(2013,12,31),"青年男子丁组",IF(DATE(MID(G34,7,4),MID(G34,11,2),MID(G34,13,2))&lt;=DATE(2014,12,31),"少年男子甲组",IF(DATE(MID(G34,7,4),MID(G34,11,2),MID(G34,13,2))&lt;=DATE(2015,12,31),"少年男子乙组",IF(DATE(MID(G34,7,4),MID(G34,11,2),MID(G34,13,2))&lt;=DATE(2016,12,31),"少年男子丙组",IF(DATE(MID(G34,7,4),MID(G34,11,2),MID(G34,13,2))&lt;=DATE(2017,12,31),"少年男子丁组",IF(DATE(MID(G34,7,4),MID(G34,11,2),MID(G34,13,2))&lt;=DATE(2018,12,31),"少年男子戊组",IF(DATE(MID(G34,7,4),MID(G34,11,2),MID(G34,13,2))&lt;=DATE(2019,12,31),"儿童男子甲组",IF(DATE(MID(G34,7,4),MID(G34,11,2),MID(G34,13,2))&lt;=DATE(2020,12,31),"儿童男子乙组",IF(DATE(MID(G34,7,4),MID(G34,11,2),MID(G34,13,2))&lt;=DATE(2021,12,31),"儿童男子丙组","儿童男子丁组"))))))))))))),IF(F34="女",IF(DATE(MID(G34,7,4),MID(G34,11,2),MID(G34,13,2))&lt;=DATE(2007,12,31),"成年女子组",IF(DATE(MID(G34,7,4),MID(G34,11,2),MID(G34,13,2))&lt;=DATE(2009,12,31),"青年女子甲组",IF(DATE(MID(G34,7,4),MID(G34,11,2),MID(G34,13,2))&lt;=DATE(2011,12,31),"青年女子乙组",IF(DATE(MID(G34,7,4),MID(G34,11,2),MID(G34,13,2))&lt;=DATE(2012,12,31),"青年女子丙组",IF(DATE(MID(G34,7,4),MID(G34,11,2),MID(G34,13,2))&lt;=DATE(2013,12,31),"青年女子丁组",IF(DATE(MID(G34,7,4),MID(G34,11,2),MID(G34,13,2))&lt;=DATE(2014,12,31),"少年女子甲组",IF(DATE(MID(G34,7,4),MID(G34,11,2),MID(G34,13,2))&lt;=DATE(2015,12,31),"少年女子乙组",IF(DATE(MID(G34,7,4),MID(G34,11,2),MID(G34,13,2))&lt;=DATE(2016,12,31),"少年女子丙组",IF(DATE(MID(G34,7,4),MID(G34,11,2),MID(G34,13,2))&lt;=DATE(2017,12,31),"少年女子丁组",IF(DATE(MID(G34,7,4),MID(G34,11,2),MID(G34,13,2))&lt;=DATE(2018,12,31),"少年女子戊组",IF(DATE(MID(G34,7,4),MID(G34,11,2),MID(G34,13,2))&lt;=DATE(2019,12,31),"儿童女子甲组",IF(DATE(MID(G34,7,4),MID(G34,11,2),MID(G34,13,2))&lt;=DATE(2020,12,31),"儿童女子乙组",IF(DATE(MID(G34,7,4),MID(G34,11,2),MID(G34,13,2))&lt;=DATE(2021,12,31),"儿童女子丙组","儿童女子丁组"))))))))))))),IF(DATE(MID(G34,7,4),MID(G34,11,2),MID(G34,13,2))&lt;=DATE(2007,12,31),"成年组",IF(DATE(MID(G34,7,4),MID(G34,11,2),MID(G34,13,2))&lt;=DATE(2009,12,31),"青年甲组",IF(DATE(MID(G34,7,4),MID(G34,11,2),MID(G34,13,2))&lt;=DATE(2011,12,31),"青年乙组",IF(DATE(MID(G34,7,4),MID(G34,11,2),MID(G34,13,2))&lt;=DATE(2012,12,31),"青年丙组",IF(DATE(MID(G34,7,4),MID(G34,11,2),MID(G34,13,2))&lt;=DATE(2013,12,31),"青年丁组",IF(DATE(MID(G34,7,4),MID(G34,11,2),MID(G34,13,2))&lt;=DATE(2014,12,31),"少年甲组",IF(DATE(MID(G34,7,4),MID(G34,11,2),MID(G34,13,2))&lt;=DATE(2015,12,31),"少年乙组",IF(DATE(MID(G34,7,4),MID(G34,11,2),MID(G34,13,2))&lt;=DATE(2016,12,31),"少年丙组",IF(DATE(MID(G34,7,4),MID(G34,11,2),MID(G34,13,2))&lt;=DATE(2017,12,31),"少年丁组",IF(DATE(MID(G34,7,4),MID(G34,11,2),MID(G34,13,2))&lt;=DATE(2018,12,31),"少年戊组",IF(DATE(MID(G34,7,4),MID(G34,11,2),MID(G34,13,2))&lt;=DATE(2019,12,31),"儿童甲组",IF(DATE(MID(G34,7,4),MID(G34,11,2),MID(G34,13,2))&lt;=DATE(2020,12,31),"儿童乙组",IF(DATE(MID(G34,7,4),MID(G34,11,2),MID(G34,13,2))&lt;=DATE(2021,12,31),"儿童丙组","儿童丁组"))))))))))))))))</f>
        <v/>
      </c>
      <c r="J34" s="2" t="n"/>
      <c r="K34" s="2" t="n"/>
    </row>
    <row r="35">
      <c r="A35" s="2" t="n"/>
      <c r="B35" s="2" t="n"/>
      <c r="C35" s="2" t="n"/>
      <c r="D35" s="2" t="n"/>
      <c r="E35" s="2" t="n"/>
      <c r="F35" s="2">
        <f>IF(G35="","",IF(MOD(MID(G35,17,1),2)=1,"男","女"))</f>
        <v/>
      </c>
      <c r="G35" s="3" t="n"/>
      <c r="H35" s="3" t="n"/>
      <c r="I35" s="2">
        <f>IF(G35="","",IF(F35="男",IF(DATE(MID(G35,7,4),MID(G35,11,2),MID(G35,13,2))&lt;=DATE(2007,12,31),"成年男子组",IF(DATE(MID(G35,7,4),MID(G35,11,2),MID(G35,13,2))&lt;=DATE(2009,12,31),"青年男子甲组",IF(DATE(MID(G35,7,4),MID(G35,11,2),MID(G35,13,2))&lt;=DATE(2011,12,31),"青年男子乙组",IF(DATE(MID(G35,7,4),MID(G35,11,2),MID(G35,13,2))&lt;=DATE(2012,12,31),"青年男子丙组",IF(DATE(MID(G35,7,4),MID(G35,11,2),MID(G35,13,2))&lt;=DATE(2013,12,31),"青年男子丁组",IF(DATE(MID(G35,7,4),MID(G35,11,2),MID(G35,13,2))&lt;=DATE(2014,12,31),"少年男子甲组",IF(DATE(MID(G35,7,4),MID(G35,11,2),MID(G35,13,2))&lt;=DATE(2015,12,31),"少年男子乙组",IF(DATE(MID(G35,7,4),MID(G35,11,2),MID(G35,13,2))&lt;=DATE(2016,12,31),"少年男子丙组",IF(DATE(MID(G35,7,4),MID(G35,11,2),MID(G35,13,2))&lt;=DATE(2017,12,31),"少年男子丁组",IF(DATE(MID(G35,7,4),MID(G35,11,2),MID(G35,13,2))&lt;=DATE(2018,12,31),"少年男子戊组",IF(DATE(MID(G35,7,4),MID(G35,11,2),MID(G35,13,2))&lt;=DATE(2019,12,31),"儿童男子甲组",IF(DATE(MID(G35,7,4),MID(G35,11,2),MID(G35,13,2))&lt;=DATE(2020,12,31),"儿童男子乙组",IF(DATE(MID(G35,7,4),MID(G35,11,2),MID(G35,13,2))&lt;=DATE(2021,12,31),"儿童男子丙组","儿童男子丁组"))))))))))))),IF(F35="女",IF(DATE(MID(G35,7,4),MID(G35,11,2),MID(G35,13,2))&lt;=DATE(2007,12,31),"成年女子组",IF(DATE(MID(G35,7,4),MID(G35,11,2),MID(G35,13,2))&lt;=DATE(2009,12,31),"青年女子甲组",IF(DATE(MID(G35,7,4),MID(G35,11,2),MID(G35,13,2))&lt;=DATE(2011,12,31),"青年女子乙组",IF(DATE(MID(G35,7,4),MID(G35,11,2),MID(G35,13,2))&lt;=DATE(2012,12,31),"青年女子丙组",IF(DATE(MID(G35,7,4),MID(G35,11,2),MID(G35,13,2))&lt;=DATE(2013,12,31),"青年女子丁组",IF(DATE(MID(G35,7,4),MID(G35,11,2),MID(G35,13,2))&lt;=DATE(2014,12,31),"少年女子甲组",IF(DATE(MID(G35,7,4),MID(G35,11,2),MID(G35,13,2))&lt;=DATE(2015,12,31),"少年女子乙组",IF(DATE(MID(G35,7,4),MID(G35,11,2),MID(G35,13,2))&lt;=DATE(2016,12,31),"少年女子丙组",IF(DATE(MID(G35,7,4),MID(G35,11,2),MID(G35,13,2))&lt;=DATE(2017,12,31),"少年女子丁组",IF(DATE(MID(G35,7,4),MID(G35,11,2),MID(G35,13,2))&lt;=DATE(2018,12,31),"少年女子戊组",IF(DATE(MID(G35,7,4),MID(G35,11,2),MID(G35,13,2))&lt;=DATE(2019,12,31),"儿童女子甲组",IF(DATE(MID(G35,7,4),MID(G35,11,2),MID(G35,13,2))&lt;=DATE(2020,12,31),"儿童女子乙组",IF(DATE(MID(G35,7,4),MID(G35,11,2),MID(G35,13,2))&lt;=DATE(2021,12,31),"儿童女子丙组","儿童女子丁组"))))))))))))),IF(DATE(MID(G35,7,4),MID(G35,11,2),MID(G35,13,2))&lt;=DATE(2007,12,31),"成年组",IF(DATE(MID(G35,7,4),MID(G35,11,2),MID(G35,13,2))&lt;=DATE(2009,12,31),"青年甲组",IF(DATE(MID(G35,7,4),MID(G35,11,2),MID(G35,13,2))&lt;=DATE(2011,12,31),"青年乙组",IF(DATE(MID(G35,7,4),MID(G35,11,2),MID(G35,13,2))&lt;=DATE(2012,12,31),"青年丙组",IF(DATE(MID(G35,7,4),MID(G35,11,2),MID(G35,13,2))&lt;=DATE(2013,12,31),"青年丁组",IF(DATE(MID(G35,7,4),MID(G35,11,2),MID(G35,13,2))&lt;=DATE(2014,12,31),"少年甲组",IF(DATE(MID(G35,7,4),MID(G35,11,2),MID(G35,13,2))&lt;=DATE(2015,12,31),"少年乙组",IF(DATE(MID(G35,7,4),MID(G35,11,2),MID(G35,13,2))&lt;=DATE(2016,12,31),"少年丙组",IF(DATE(MID(G35,7,4),MID(G35,11,2),MID(G35,13,2))&lt;=DATE(2017,12,31),"少年丁组",IF(DATE(MID(G35,7,4),MID(G35,11,2),MID(G35,13,2))&lt;=DATE(2018,12,31),"少年戊组",IF(DATE(MID(G35,7,4),MID(G35,11,2),MID(G35,13,2))&lt;=DATE(2019,12,31),"儿童甲组",IF(DATE(MID(G35,7,4),MID(G35,11,2),MID(G35,13,2))&lt;=DATE(2020,12,31),"儿童乙组",IF(DATE(MID(G35,7,4),MID(G35,11,2),MID(G35,13,2))&lt;=DATE(2021,12,31),"儿童丙组","儿童丁组"))))))))))))))))</f>
        <v/>
      </c>
      <c r="J35" s="2" t="n"/>
      <c r="K35" s="2" t="n"/>
    </row>
    <row r="36">
      <c r="A36" s="2" t="n"/>
      <c r="B36" s="2" t="n"/>
      <c r="C36" s="2" t="n"/>
      <c r="D36" s="2" t="n"/>
      <c r="E36" s="2" t="n"/>
      <c r="F36" s="2">
        <f>IF(G36="","",IF(MOD(MID(G36,17,1),2)=1,"男","女"))</f>
        <v/>
      </c>
      <c r="G36" s="3" t="n"/>
      <c r="H36" s="3" t="n"/>
      <c r="I36" s="2">
        <f>IF(G36="","",IF(F36="男",IF(DATE(MID(G36,7,4),MID(G36,11,2),MID(G36,13,2))&lt;=DATE(2007,12,31),"成年男子组",IF(DATE(MID(G36,7,4),MID(G36,11,2),MID(G36,13,2))&lt;=DATE(2009,12,31),"青年男子甲组",IF(DATE(MID(G36,7,4),MID(G36,11,2),MID(G36,13,2))&lt;=DATE(2011,12,31),"青年男子乙组",IF(DATE(MID(G36,7,4),MID(G36,11,2),MID(G36,13,2))&lt;=DATE(2012,12,31),"青年男子丙组",IF(DATE(MID(G36,7,4),MID(G36,11,2),MID(G36,13,2))&lt;=DATE(2013,12,31),"青年男子丁组",IF(DATE(MID(G36,7,4),MID(G36,11,2),MID(G36,13,2))&lt;=DATE(2014,12,31),"少年男子甲组",IF(DATE(MID(G36,7,4),MID(G36,11,2),MID(G36,13,2))&lt;=DATE(2015,12,31),"少年男子乙组",IF(DATE(MID(G36,7,4),MID(G36,11,2),MID(G36,13,2))&lt;=DATE(2016,12,31),"少年男子丙组",IF(DATE(MID(G36,7,4),MID(G36,11,2),MID(G36,13,2))&lt;=DATE(2017,12,31),"少年男子丁组",IF(DATE(MID(G36,7,4),MID(G36,11,2),MID(G36,13,2))&lt;=DATE(2018,12,31),"少年男子戊组",IF(DATE(MID(G36,7,4),MID(G36,11,2),MID(G36,13,2))&lt;=DATE(2019,12,31),"儿童男子甲组",IF(DATE(MID(G36,7,4),MID(G36,11,2),MID(G36,13,2))&lt;=DATE(2020,12,31),"儿童男子乙组",IF(DATE(MID(G36,7,4),MID(G36,11,2),MID(G36,13,2))&lt;=DATE(2021,12,31),"儿童男子丙组","儿童男子丁组"))))))))))))),IF(F36="女",IF(DATE(MID(G36,7,4),MID(G36,11,2),MID(G36,13,2))&lt;=DATE(2007,12,31),"成年女子组",IF(DATE(MID(G36,7,4),MID(G36,11,2),MID(G36,13,2))&lt;=DATE(2009,12,31),"青年女子甲组",IF(DATE(MID(G36,7,4),MID(G36,11,2),MID(G36,13,2))&lt;=DATE(2011,12,31),"青年女子乙组",IF(DATE(MID(G36,7,4),MID(G36,11,2),MID(G36,13,2))&lt;=DATE(2012,12,31),"青年女子丙组",IF(DATE(MID(G36,7,4),MID(G36,11,2),MID(G36,13,2))&lt;=DATE(2013,12,31),"青年女子丁组",IF(DATE(MID(G36,7,4),MID(G36,11,2),MID(G36,13,2))&lt;=DATE(2014,12,31),"少年女子甲组",IF(DATE(MID(G36,7,4),MID(G36,11,2),MID(G36,13,2))&lt;=DATE(2015,12,31),"少年女子乙组",IF(DATE(MID(G36,7,4),MID(G36,11,2),MID(G36,13,2))&lt;=DATE(2016,12,31),"少年女子丙组",IF(DATE(MID(G36,7,4),MID(G36,11,2),MID(G36,13,2))&lt;=DATE(2017,12,31),"少年女子丁组",IF(DATE(MID(G36,7,4),MID(G36,11,2),MID(G36,13,2))&lt;=DATE(2018,12,31),"少年女子戊组",IF(DATE(MID(G36,7,4),MID(G36,11,2),MID(G36,13,2))&lt;=DATE(2019,12,31),"儿童女子甲组",IF(DATE(MID(G36,7,4),MID(G36,11,2),MID(G36,13,2))&lt;=DATE(2020,12,31),"儿童女子乙组",IF(DATE(MID(G36,7,4),MID(G36,11,2),MID(G36,13,2))&lt;=DATE(2021,12,31),"儿童女子丙组","儿童女子丁组"))))))))))))),IF(DATE(MID(G36,7,4),MID(G36,11,2),MID(G36,13,2))&lt;=DATE(2007,12,31),"成年组",IF(DATE(MID(G36,7,4),MID(G36,11,2),MID(G36,13,2))&lt;=DATE(2009,12,31),"青年甲组",IF(DATE(MID(G36,7,4),MID(G36,11,2),MID(G36,13,2))&lt;=DATE(2011,12,31),"青年乙组",IF(DATE(MID(G36,7,4),MID(G36,11,2),MID(G36,13,2))&lt;=DATE(2012,12,31),"青年丙组",IF(DATE(MID(G36,7,4),MID(G36,11,2),MID(G36,13,2))&lt;=DATE(2013,12,31),"青年丁组",IF(DATE(MID(G36,7,4),MID(G36,11,2),MID(G36,13,2))&lt;=DATE(2014,12,31),"少年甲组",IF(DATE(MID(G36,7,4),MID(G36,11,2),MID(G36,13,2))&lt;=DATE(2015,12,31),"少年乙组",IF(DATE(MID(G36,7,4),MID(G36,11,2),MID(G36,13,2))&lt;=DATE(2016,12,31),"少年丙组",IF(DATE(MID(G36,7,4),MID(G36,11,2),MID(G36,13,2))&lt;=DATE(2017,12,31),"少年丁组",IF(DATE(MID(G36,7,4),MID(G36,11,2),MID(G36,13,2))&lt;=DATE(2018,12,31),"少年戊组",IF(DATE(MID(G36,7,4),MID(G36,11,2),MID(G36,13,2))&lt;=DATE(2019,12,31),"儿童甲组",IF(DATE(MID(G36,7,4),MID(G36,11,2),MID(G36,13,2))&lt;=DATE(2020,12,31),"儿童乙组",IF(DATE(MID(G36,7,4),MID(G36,11,2),MID(G36,13,2))&lt;=DATE(2021,12,31),"儿童丙组","儿童丁组"))))))))))))))))</f>
        <v/>
      </c>
      <c r="J36" s="2" t="n"/>
      <c r="K36" s="2" t="n"/>
    </row>
    <row r="37">
      <c r="A37" s="2" t="n"/>
      <c r="B37" s="2" t="n"/>
      <c r="C37" s="2" t="n"/>
      <c r="D37" s="2" t="n"/>
      <c r="E37" s="2" t="n"/>
      <c r="F37" s="2">
        <f>IF(G37="","",IF(MOD(MID(G37,17,1),2)=1,"男","女"))</f>
        <v/>
      </c>
      <c r="G37" s="3" t="n"/>
      <c r="H37" s="3" t="n"/>
      <c r="I37" s="2">
        <f>IF(G37="","",IF(F37="男",IF(DATE(MID(G37,7,4),MID(G37,11,2),MID(G37,13,2))&lt;=DATE(2007,12,31),"成年男子组",IF(DATE(MID(G37,7,4),MID(G37,11,2),MID(G37,13,2))&lt;=DATE(2009,12,31),"青年男子甲组",IF(DATE(MID(G37,7,4),MID(G37,11,2),MID(G37,13,2))&lt;=DATE(2011,12,31),"青年男子乙组",IF(DATE(MID(G37,7,4),MID(G37,11,2),MID(G37,13,2))&lt;=DATE(2012,12,31),"青年男子丙组",IF(DATE(MID(G37,7,4),MID(G37,11,2),MID(G37,13,2))&lt;=DATE(2013,12,31),"青年男子丁组",IF(DATE(MID(G37,7,4),MID(G37,11,2),MID(G37,13,2))&lt;=DATE(2014,12,31),"少年男子甲组",IF(DATE(MID(G37,7,4),MID(G37,11,2),MID(G37,13,2))&lt;=DATE(2015,12,31),"少年男子乙组",IF(DATE(MID(G37,7,4),MID(G37,11,2),MID(G37,13,2))&lt;=DATE(2016,12,31),"少年男子丙组",IF(DATE(MID(G37,7,4),MID(G37,11,2),MID(G37,13,2))&lt;=DATE(2017,12,31),"少年男子丁组",IF(DATE(MID(G37,7,4),MID(G37,11,2),MID(G37,13,2))&lt;=DATE(2018,12,31),"少年男子戊组",IF(DATE(MID(G37,7,4),MID(G37,11,2),MID(G37,13,2))&lt;=DATE(2019,12,31),"儿童男子甲组",IF(DATE(MID(G37,7,4),MID(G37,11,2),MID(G37,13,2))&lt;=DATE(2020,12,31),"儿童男子乙组",IF(DATE(MID(G37,7,4),MID(G37,11,2),MID(G37,13,2))&lt;=DATE(2021,12,31),"儿童男子丙组","儿童男子丁组"))))))))))))),IF(F37="女",IF(DATE(MID(G37,7,4),MID(G37,11,2),MID(G37,13,2))&lt;=DATE(2007,12,31),"成年女子组",IF(DATE(MID(G37,7,4),MID(G37,11,2),MID(G37,13,2))&lt;=DATE(2009,12,31),"青年女子甲组",IF(DATE(MID(G37,7,4),MID(G37,11,2),MID(G37,13,2))&lt;=DATE(2011,12,31),"青年女子乙组",IF(DATE(MID(G37,7,4),MID(G37,11,2),MID(G37,13,2))&lt;=DATE(2012,12,31),"青年女子丙组",IF(DATE(MID(G37,7,4),MID(G37,11,2),MID(G37,13,2))&lt;=DATE(2013,12,31),"青年女子丁组",IF(DATE(MID(G37,7,4),MID(G37,11,2),MID(G37,13,2))&lt;=DATE(2014,12,31),"少年女子甲组",IF(DATE(MID(G37,7,4),MID(G37,11,2),MID(G37,13,2))&lt;=DATE(2015,12,31),"少年女子乙组",IF(DATE(MID(G37,7,4),MID(G37,11,2),MID(G37,13,2))&lt;=DATE(2016,12,31),"少年女子丙组",IF(DATE(MID(G37,7,4),MID(G37,11,2),MID(G37,13,2))&lt;=DATE(2017,12,31),"少年女子丁组",IF(DATE(MID(G37,7,4),MID(G37,11,2),MID(G37,13,2))&lt;=DATE(2018,12,31),"少年女子戊组",IF(DATE(MID(G37,7,4),MID(G37,11,2),MID(G37,13,2))&lt;=DATE(2019,12,31),"儿童女子甲组",IF(DATE(MID(G37,7,4),MID(G37,11,2),MID(G37,13,2))&lt;=DATE(2020,12,31),"儿童女子乙组",IF(DATE(MID(G37,7,4),MID(G37,11,2),MID(G37,13,2))&lt;=DATE(2021,12,31),"儿童女子丙组","儿童女子丁组"))))))))))))),IF(DATE(MID(G37,7,4),MID(G37,11,2),MID(G37,13,2))&lt;=DATE(2007,12,31),"成年组",IF(DATE(MID(G37,7,4),MID(G37,11,2),MID(G37,13,2))&lt;=DATE(2009,12,31),"青年甲组",IF(DATE(MID(G37,7,4),MID(G37,11,2),MID(G37,13,2))&lt;=DATE(2011,12,31),"青年乙组",IF(DATE(MID(G37,7,4),MID(G37,11,2),MID(G37,13,2))&lt;=DATE(2012,12,31),"青年丙组",IF(DATE(MID(G37,7,4),MID(G37,11,2),MID(G37,13,2))&lt;=DATE(2013,12,31),"青年丁组",IF(DATE(MID(G37,7,4),MID(G37,11,2),MID(G37,13,2))&lt;=DATE(2014,12,31),"少年甲组",IF(DATE(MID(G37,7,4),MID(G37,11,2),MID(G37,13,2))&lt;=DATE(2015,12,31),"少年乙组",IF(DATE(MID(G37,7,4),MID(G37,11,2),MID(G37,13,2))&lt;=DATE(2016,12,31),"少年丙组",IF(DATE(MID(G37,7,4),MID(G37,11,2),MID(G37,13,2))&lt;=DATE(2017,12,31),"少年丁组",IF(DATE(MID(G37,7,4),MID(G37,11,2),MID(G37,13,2))&lt;=DATE(2018,12,31),"少年戊组",IF(DATE(MID(G37,7,4),MID(G37,11,2),MID(G37,13,2))&lt;=DATE(2019,12,31),"儿童甲组",IF(DATE(MID(G37,7,4),MID(G37,11,2),MID(G37,13,2))&lt;=DATE(2020,12,31),"儿童乙组",IF(DATE(MID(G37,7,4),MID(G37,11,2),MID(G37,13,2))&lt;=DATE(2021,12,31),"儿童丙组","儿童丁组"))))))))))))))))</f>
        <v/>
      </c>
      <c r="J37" s="2" t="n"/>
      <c r="K37" s="2" t="n"/>
    </row>
    <row r="38">
      <c r="A38" s="2" t="n"/>
      <c r="B38" s="2" t="n"/>
      <c r="C38" s="2" t="n"/>
      <c r="D38" s="2" t="n"/>
      <c r="E38" s="2" t="n"/>
      <c r="F38" s="2">
        <f>IF(G38="","",IF(MOD(MID(G38,17,1),2)=1,"男","女"))</f>
        <v/>
      </c>
      <c r="G38" s="3" t="n"/>
      <c r="H38" s="3" t="n"/>
      <c r="I38" s="2">
        <f>IF(G38="","",IF(F38="男",IF(DATE(MID(G38,7,4),MID(G38,11,2),MID(G38,13,2))&lt;=DATE(2007,12,31),"成年男子组",IF(DATE(MID(G38,7,4),MID(G38,11,2),MID(G38,13,2))&lt;=DATE(2009,12,31),"青年男子甲组",IF(DATE(MID(G38,7,4),MID(G38,11,2),MID(G38,13,2))&lt;=DATE(2011,12,31),"青年男子乙组",IF(DATE(MID(G38,7,4),MID(G38,11,2),MID(G38,13,2))&lt;=DATE(2012,12,31),"青年男子丙组",IF(DATE(MID(G38,7,4),MID(G38,11,2),MID(G38,13,2))&lt;=DATE(2013,12,31),"青年男子丁组",IF(DATE(MID(G38,7,4),MID(G38,11,2),MID(G38,13,2))&lt;=DATE(2014,12,31),"少年男子甲组",IF(DATE(MID(G38,7,4),MID(G38,11,2),MID(G38,13,2))&lt;=DATE(2015,12,31),"少年男子乙组",IF(DATE(MID(G38,7,4),MID(G38,11,2),MID(G38,13,2))&lt;=DATE(2016,12,31),"少年男子丙组",IF(DATE(MID(G38,7,4),MID(G38,11,2),MID(G38,13,2))&lt;=DATE(2017,12,31),"少年男子丁组",IF(DATE(MID(G38,7,4),MID(G38,11,2),MID(G38,13,2))&lt;=DATE(2018,12,31),"少年男子戊组",IF(DATE(MID(G38,7,4),MID(G38,11,2),MID(G38,13,2))&lt;=DATE(2019,12,31),"儿童男子甲组",IF(DATE(MID(G38,7,4),MID(G38,11,2),MID(G38,13,2))&lt;=DATE(2020,12,31),"儿童男子乙组",IF(DATE(MID(G38,7,4),MID(G38,11,2),MID(G38,13,2))&lt;=DATE(2021,12,31),"儿童男子丙组","儿童男子丁组"))))))))))))),IF(F38="女",IF(DATE(MID(G38,7,4),MID(G38,11,2),MID(G38,13,2))&lt;=DATE(2007,12,31),"成年女子组",IF(DATE(MID(G38,7,4),MID(G38,11,2),MID(G38,13,2))&lt;=DATE(2009,12,31),"青年女子甲组",IF(DATE(MID(G38,7,4),MID(G38,11,2),MID(G38,13,2))&lt;=DATE(2011,12,31),"青年女子乙组",IF(DATE(MID(G38,7,4),MID(G38,11,2),MID(G38,13,2))&lt;=DATE(2012,12,31),"青年女子丙组",IF(DATE(MID(G38,7,4),MID(G38,11,2),MID(G38,13,2))&lt;=DATE(2013,12,31),"青年女子丁组",IF(DATE(MID(G38,7,4),MID(G38,11,2),MID(G38,13,2))&lt;=DATE(2014,12,31),"少年女子甲组",IF(DATE(MID(G38,7,4),MID(G38,11,2),MID(G38,13,2))&lt;=DATE(2015,12,31),"少年女子乙组",IF(DATE(MID(G38,7,4),MID(G38,11,2),MID(G38,13,2))&lt;=DATE(2016,12,31),"少年女子丙组",IF(DATE(MID(G38,7,4),MID(G38,11,2),MID(G38,13,2))&lt;=DATE(2017,12,31),"少年女子丁组",IF(DATE(MID(G38,7,4),MID(G38,11,2),MID(G38,13,2))&lt;=DATE(2018,12,31),"少年女子戊组",IF(DATE(MID(G38,7,4),MID(G38,11,2),MID(G38,13,2))&lt;=DATE(2019,12,31),"儿童女子甲组",IF(DATE(MID(G38,7,4),MID(G38,11,2),MID(G38,13,2))&lt;=DATE(2020,12,31),"儿童女子乙组",IF(DATE(MID(G38,7,4),MID(G38,11,2),MID(G38,13,2))&lt;=DATE(2021,12,31),"儿童女子丙组","儿童女子丁组"))))))))))))),IF(DATE(MID(G38,7,4),MID(G38,11,2),MID(G38,13,2))&lt;=DATE(2007,12,31),"成年组",IF(DATE(MID(G38,7,4),MID(G38,11,2),MID(G38,13,2))&lt;=DATE(2009,12,31),"青年甲组",IF(DATE(MID(G38,7,4),MID(G38,11,2),MID(G38,13,2))&lt;=DATE(2011,12,31),"青年乙组",IF(DATE(MID(G38,7,4),MID(G38,11,2),MID(G38,13,2))&lt;=DATE(2012,12,31),"青年丙组",IF(DATE(MID(G38,7,4),MID(G38,11,2),MID(G38,13,2))&lt;=DATE(2013,12,31),"青年丁组",IF(DATE(MID(G38,7,4),MID(G38,11,2),MID(G38,13,2))&lt;=DATE(2014,12,31),"少年甲组",IF(DATE(MID(G38,7,4),MID(G38,11,2),MID(G38,13,2))&lt;=DATE(2015,12,31),"少年乙组",IF(DATE(MID(G38,7,4),MID(G38,11,2),MID(G38,13,2))&lt;=DATE(2016,12,31),"少年丙组",IF(DATE(MID(G38,7,4),MID(G38,11,2),MID(G38,13,2))&lt;=DATE(2017,12,31),"少年丁组",IF(DATE(MID(G38,7,4),MID(G38,11,2),MID(G38,13,2))&lt;=DATE(2018,12,31),"少年戊组",IF(DATE(MID(G38,7,4),MID(G38,11,2),MID(G38,13,2))&lt;=DATE(2019,12,31),"儿童甲组",IF(DATE(MID(G38,7,4),MID(G38,11,2),MID(G38,13,2))&lt;=DATE(2020,12,31),"儿童乙组",IF(DATE(MID(G38,7,4),MID(G38,11,2),MID(G38,13,2))&lt;=DATE(2021,12,31),"儿童丙组","儿童丁组"))))))))))))))))</f>
        <v/>
      </c>
      <c r="J38" s="2" t="n"/>
      <c r="K38" s="2" t="n"/>
    </row>
    <row r="39">
      <c r="A39" s="2" t="n"/>
      <c r="B39" s="2" t="n"/>
      <c r="C39" s="2" t="n"/>
      <c r="D39" s="2" t="n"/>
      <c r="E39" s="2" t="n"/>
      <c r="F39" s="2">
        <f>IF(G39="","",IF(MOD(MID(G39,17,1),2)=1,"男","女"))</f>
        <v/>
      </c>
      <c r="G39" s="3" t="n"/>
      <c r="H39" s="3" t="n"/>
      <c r="I39" s="2">
        <f>IF(G39="","",IF(F39="男",IF(DATE(MID(G39,7,4),MID(G39,11,2),MID(G39,13,2))&lt;=DATE(2007,12,31),"成年男子组",IF(DATE(MID(G39,7,4),MID(G39,11,2),MID(G39,13,2))&lt;=DATE(2009,12,31),"青年男子甲组",IF(DATE(MID(G39,7,4),MID(G39,11,2),MID(G39,13,2))&lt;=DATE(2011,12,31),"青年男子乙组",IF(DATE(MID(G39,7,4),MID(G39,11,2),MID(G39,13,2))&lt;=DATE(2012,12,31),"青年男子丙组",IF(DATE(MID(G39,7,4),MID(G39,11,2),MID(G39,13,2))&lt;=DATE(2013,12,31),"青年男子丁组",IF(DATE(MID(G39,7,4),MID(G39,11,2),MID(G39,13,2))&lt;=DATE(2014,12,31),"少年男子甲组",IF(DATE(MID(G39,7,4),MID(G39,11,2),MID(G39,13,2))&lt;=DATE(2015,12,31),"少年男子乙组",IF(DATE(MID(G39,7,4),MID(G39,11,2),MID(G39,13,2))&lt;=DATE(2016,12,31),"少年男子丙组",IF(DATE(MID(G39,7,4),MID(G39,11,2),MID(G39,13,2))&lt;=DATE(2017,12,31),"少年男子丁组",IF(DATE(MID(G39,7,4),MID(G39,11,2),MID(G39,13,2))&lt;=DATE(2018,12,31),"少年男子戊组",IF(DATE(MID(G39,7,4),MID(G39,11,2),MID(G39,13,2))&lt;=DATE(2019,12,31),"儿童男子甲组",IF(DATE(MID(G39,7,4),MID(G39,11,2),MID(G39,13,2))&lt;=DATE(2020,12,31),"儿童男子乙组",IF(DATE(MID(G39,7,4),MID(G39,11,2),MID(G39,13,2))&lt;=DATE(2021,12,31),"儿童男子丙组","儿童男子丁组"))))))))))))),IF(F39="女",IF(DATE(MID(G39,7,4),MID(G39,11,2),MID(G39,13,2))&lt;=DATE(2007,12,31),"成年女子组",IF(DATE(MID(G39,7,4),MID(G39,11,2),MID(G39,13,2))&lt;=DATE(2009,12,31),"青年女子甲组",IF(DATE(MID(G39,7,4),MID(G39,11,2),MID(G39,13,2))&lt;=DATE(2011,12,31),"青年女子乙组",IF(DATE(MID(G39,7,4),MID(G39,11,2),MID(G39,13,2))&lt;=DATE(2012,12,31),"青年女子丙组",IF(DATE(MID(G39,7,4),MID(G39,11,2),MID(G39,13,2))&lt;=DATE(2013,12,31),"青年女子丁组",IF(DATE(MID(G39,7,4),MID(G39,11,2),MID(G39,13,2))&lt;=DATE(2014,12,31),"少年女子甲组",IF(DATE(MID(G39,7,4),MID(G39,11,2),MID(G39,13,2))&lt;=DATE(2015,12,31),"少年女子乙组",IF(DATE(MID(G39,7,4),MID(G39,11,2),MID(G39,13,2))&lt;=DATE(2016,12,31),"少年女子丙组",IF(DATE(MID(G39,7,4),MID(G39,11,2),MID(G39,13,2))&lt;=DATE(2017,12,31),"少年女子丁组",IF(DATE(MID(G39,7,4),MID(G39,11,2),MID(G39,13,2))&lt;=DATE(2018,12,31),"少年女子戊组",IF(DATE(MID(G39,7,4),MID(G39,11,2),MID(G39,13,2))&lt;=DATE(2019,12,31),"儿童女子甲组",IF(DATE(MID(G39,7,4),MID(G39,11,2),MID(G39,13,2))&lt;=DATE(2020,12,31),"儿童女子乙组",IF(DATE(MID(G39,7,4),MID(G39,11,2),MID(G39,13,2))&lt;=DATE(2021,12,31),"儿童女子丙组","儿童女子丁组"))))))))))))),IF(DATE(MID(G39,7,4),MID(G39,11,2),MID(G39,13,2))&lt;=DATE(2007,12,31),"成年组",IF(DATE(MID(G39,7,4),MID(G39,11,2),MID(G39,13,2))&lt;=DATE(2009,12,31),"青年甲组",IF(DATE(MID(G39,7,4),MID(G39,11,2),MID(G39,13,2))&lt;=DATE(2011,12,31),"青年乙组",IF(DATE(MID(G39,7,4),MID(G39,11,2),MID(G39,13,2))&lt;=DATE(2012,12,31),"青年丙组",IF(DATE(MID(G39,7,4),MID(G39,11,2),MID(G39,13,2))&lt;=DATE(2013,12,31),"青年丁组",IF(DATE(MID(G39,7,4),MID(G39,11,2),MID(G39,13,2))&lt;=DATE(2014,12,31),"少年甲组",IF(DATE(MID(G39,7,4),MID(G39,11,2),MID(G39,13,2))&lt;=DATE(2015,12,31),"少年乙组",IF(DATE(MID(G39,7,4),MID(G39,11,2),MID(G39,13,2))&lt;=DATE(2016,12,31),"少年丙组",IF(DATE(MID(G39,7,4),MID(G39,11,2),MID(G39,13,2))&lt;=DATE(2017,12,31),"少年丁组",IF(DATE(MID(G39,7,4),MID(G39,11,2),MID(G39,13,2))&lt;=DATE(2018,12,31),"少年戊组",IF(DATE(MID(G39,7,4),MID(G39,11,2),MID(G39,13,2))&lt;=DATE(2019,12,31),"儿童甲组",IF(DATE(MID(G39,7,4),MID(G39,11,2),MID(G39,13,2))&lt;=DATE(2020,12,31),"儿童乙组",IF(DATE(MID(G39,7,4),MID(G39,11,2),MID(G39,13,2))&lt;=DATE(2021,12,31),"儿童丙组","儿童丁组"))))))))))))))))</f>
        <v/>
      </c>
      <c r="J39" s="2" t="n"/>
      <c r="K39" s="2" t="n"/>
    </row>
    <row r="40">
      <c r="A40" s="2" t="n"/>
      <c r="B40" s="2" t="n"/>
      <c r="C40" s="2" t="n"/>
      <c r="D40" s="2" t="n"/>
      <c r="E40" s="2" t="n"/>
      <c r="F40" s="2">
        <f>IF(G40="","",IF(MOD(MID(G40,17,1),2)=1,"男","女"))</f>
        <v/>
      </c>
      <c r="G40" s="3" t="n"/>
      <c r="H40" s="3" t="n"/>
      <c r="I40" s="2">
        <f>IF(G40="","",IF(F40="男",IF(DATE(MID(G40,7,4),MID(G40,11,2),MID(G40,13,2))&lt;=DATE(2007,12,31),"成年男子组",IF(DATE(MID(G40,7,4),MID(G40,11,2),MID(G40,13,2))&lt;=DATE(2009,12,31),"青年男子甲组",IF(DATE(MID(G40,7,4),MID(G40,11,2),MID(G40,13,2))&lt;=DATE(2011,12,31),"青年男子乙组",IF(DATE(MID(G40,7,4),MID(G40,11,2),MID(G40,13,2))&lt;=DATE(2012,12,31),"青年男子丙组",IF(DATE(MID(G40,7,4),MID(G40,11,2),MID(G40,13,2))&lt;=DATE(2013,12,31),"青年男子丁组",IF(DATE(MID(G40,7,4),MID(G40,11,2),MID(G40,13,2))&lt;=DATE(2014,12,31),"少年男子甲组",IF(DATE(MID(G40,7,4),MID(G40,11,2),MID(G40,13,2))&lt;=DATE(2015,12,31),"少年男子乙组",IF(DATE(MID(G40,7,4),MID(G40,11,2),MID(G40,13,2))&lt;=DATE(2016,12,31),"少年男子丙组",IF(DATE(MID(G40,7,4),MID(G40,11,2),MID(G40,13,2))&lt;=DATE(2017,12,31),"少年男子丁组",IF(DATE(MID(G40,7,4),MID(G40,11,2),MID(G40,13,2))&lt;=DATE(2018,12,31),"少年男子戊组",IF(DATE(MID(G40,7,4),MID(G40,11,2),MID(G40,13,2))&lt;=DATE(2019,12,31),"儿童男子甲组",IF(DATE(MID(G40,7,4),MID(G40,11,2),MID(G40,13,2))&lt;=DATE(2020,12,31),"儿童男子乙组",IF(DATE(MID(G40,7,4),MID(G40,11,2),MID(G40,13,2))&lt;=DATE(2021,12,31),"儿童男子丙组","儿童男子丁组"))))))))))))),IF(F40="女",IF(DATE(MID(G40,7,4),MID(G40,11,2),MID(G40,13,2))&lt;=DATE(2007,12,31),"成年女子组",IF(DATE(MID(G40,7,4),MID(G40,11,2),MID(G40,13,2))&lt;=DATE(2009,12,31),"青年女子甲组",IF(DATE(MID(G40,7,4),MID(G40,11,2),MID(G40,13,2))&lt;=DATE(2011,12,31),"青年女子乙组",IF(DATE(MID(G40,7,4),MID(G40,11,2),MID(G40,13,2))&lt;=DATE(2012,12,31),"青年女子丙组",IF(DATE(MID(G40,7,4),MID(G40,11,2),MID(G40,13,2))&lt;=DATE(2013,12,31),"青年女子丁组",IF(DATE(MID(G40,7,4),MID(G40,11,2),MID(G40,13,2))&lt;=DATE(2014,12,31),"少年女子甲组",IF(DATE(MID(G40,7,4),MID(G40,11,2),MID(G40,13,2))&lt;=DATE(2015,12,31),"少年女子乙组",IF(DATE(MID(G40,7,4),MID(G40,11,2),MID(G40,13,2))&lt;=DATE(2016,12,31),"少年女子丙组",IF(DATE(MID(G40,7,4),MID(G40,11,2),MID(G40,13,2))&lt;=DATE(2017,12,31),"少年女子丁组",IF(DATE(MID(G40,7,4),MID(G40,11,2),MID(G40,13,2))&lt;=DATE(2018,12,31),"少年女子戊组",IF(DATE(MID(G40,7,4),MID(G40,11,2),MID(G40,13,2))&lt;=DATE(2019,12,31),"儿童女子甲组",IF(DATE(MID(G40,7,4),MID(G40,11,2),MID(G40,13,2))&lt;=DATE(2020,12,31),"儿童女子乙组",IF(DATE(MID(G40,7,4),MID(G40,11,2),MID(G40,13,2))&lt;=DATE(2021,12,31),"儿童女子丙组","儿童女子丁组"))))))))))))),IF(DATE(MID(G40,7,4),MID(G40,11,2),MID(G40,13,2))&lt;=DATE(2007,12,31),"成年组",IF(DATE(MID(G40,7,4),MID(G40,11,2),MID(G40,13,2))&lt;=DATE(2009,12,31),"青年甲组",IF(DATE(MID(G40,7,4),MID(G40,11,2),MID(G40,13,2))&lt;=DATE(2011,12,31),"青年乙组",IF(DATE(MID(G40,7,4),MID(G40,11,2),MID(G40,13,2))&lt;=DATE(2012,12,31),"青年丙组",IF(DATE(MID(G40,7,4),MID(G40,11,2),MID(G40,13,2))&lt;=DATE(2013,12,31),"青年丁组",IF(DATE(MID(G40,7,4),MID(G40,11,2),MID(G40,13,2))&lt;=DATE(2014,12,31),"少年甲组",IF(DATE(MID(G40,7,4),MID(G40,11,2),MID(G40,13,2))&lt;=DATE(2015,12,31),"少年乙组",IF(DATE(MID(G40,7,4),MID(G40,11,2),MID(G40,13,2))&lt;=DATE(2016,12,31),"少年丙组",IF(DATE(MID(G40,7,4),MID(G40,11,2),MID(G40,13,2))&lt;=DATE(2017,12,31),"少年丁组",IF(DATE(MID(G40,7,4),MID(G40,11,2),MID(G40,13,2))&lt;=DATE(2018,12,31),"少年戊组",IF(DATE(MID(G40,7,4),MID(G40,11,2),MID(G40,13,2))&lt;=DATE(2019,12,31),"儿童甲组",IF(DATE(MID(G40,7,4),MID(G40,11,2),MID(G40,13,2))&lt;=DATE(2020,12,31),"儿童乙组",IF(DATE(MID(G40,7,4),MID(G40,11,2),MID(G40,13,2))&lt;=DATE(2021,12,31),"儿童丙组","儿童丁组"))))))))))))))))</f>
        <v/>
      </c>
      <c r="J40" s="2" t="n"/>
      <c r="K40" s="2" t="n"/>
    </row>
  </sheetData>
  <dataValidations count="5">
    <dataValidation sqref="C2:C40" showDropDown="0" showInputMessage="0" showErrorMessage="0" allowBlank="1" type="list">
      <formula1>"自由式FISH绕桩,自由式CROSS绕桩,自由式速度过桩,自由式花式绕桩,绕圈100米,绕圈300米,绕圈500米"</formula1>
    </dataValidation>
    <dataValidation sqref="D2:D40" showDropDown="0" showInputMessage="0" showErrorMessage="0" allowBlank="1" type="list">
      <formula1>"专业组,休闲组"</formula1>
    </dataValidation>
    <dataValidation sqref="F2:F40" showDropDown="0" showInputMessage="0" showErrorMessage="0" allowBlank="1" type="list">
      <formula1>"男,女"</formula1>
    </dataValidation>
    <dataValidation sqref="J2:J40" showDropDown="0" showInputMessage="0" showErrorMessage="0" allowBlank="1" type="list">
      <formula1>"预赛,决赛,预决赛"</formula1>
    </dataValidation>
    <dataValidation sqref="K2:K40" showDropDown="0" showInputMessage="0" showErrorMessage="0" allowBlank="1" type="list">
      <formula1>"待检录,正在检录,已检录,弃赛"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2026-10-29T03:37:52Z</dcterms:created>
  <dcterms:modified xmlns:dcterms="http://purl.org/dc/terms/" xmlns:xsi="http://www.w3.org/2001/XMLSchema-instance" xsi:type="dcterms:W3CDTF">2026-10-29T03:37:52Z</dcterms:modified>
</cp:coreProperties>
</file>